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орма 8 (не ЦП)" sheetId="1" r:id="rId4"/>
  </sheets>
  <definedNames>
    <definedName name="_xlnm.Print_Area" localSheetId="0">'Форма 8 (не ЦП)'!$A$1:$N$269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<sst xmlns="http://schemas.openxmlformats.org/spreadsheetml/2006/main" uniqueCount="287">
  <si>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Форма 8 Приложения 1 к 
Порядку проведения мониторинга реализации региональных адресных программ по переселению граждан из аварийного жилищного фонда</t>
  </si>
  <si>
    <t>О Т Ч Е Т
Отчет о реализации мероприятий по переселению граждан из аварийных домов (многоквартирных, жилых, домов блокированной застройки, специализированного жилищного фонда), 
площадь которых не включена в целевые показатели, утвержденные паспортом федерального проекта "Обеспечение устойчивого сокращения непригодного для проживания жилищного фонда", 
и финансирование которых осуществляется за счет средств бюджета субъекта Российской Федерации</t>
  </si>
  <si>
    <t>Наименование субъекта Российской Федерации:</t>
  </si>
  <si>
    <t>Пермский край</t>
  </si>
  <si>
    <t>Отчет представлен по состоянию на</t>
  </si>
  <si>
    <t>01.01.2026</t>
  </si>
  <si>
    <t>№ п\п</t>
  </si>
  <si>
    <t>Адрес расселяемого дома</t>
  </si>
  <si>
    <t xml:space="preserve">Дата признания дома аварийным </t>
  </si>
  <si>
    <t>Основание (причина) признания дома аварийным</t>
  </si>
  <si>
    <t>Тип дома</t>
  </si>
  <si>
    <t xml:space="preserve">Расселено </t>
  </si>
  <si>
    <t>Дата завершения 
расселения</t>
  </si>
  <si>
    <t>Дата сноса/ реконструкции</t>
  </si>
  <si>
    <t>Количество семей</t>
  </si>
  <si>
    <t>Граждане</t>
  </si>
  <si>
    <t>Помещения</t>
  </si>
  <si>
    <t>Площадь</t>
  </si>
  <si>
    <t>Всего</t>
  </si>
  <si>
    <t>в том числе</t>
  </si>
  <si>
    <t>количество семей, выбравших в качестве способа переселения выплату возмещения за изымаемое жилое помещение</t>
  </si>
  <si>
    <t>количество семей, использовавших полученную выплату возмещения на приобретение нового жилого помещения</t>
  </si>
  <si>
    <t>ед.</t>
  </si>
  <si>
    <t>человек</t>
  </si>
  <si>
    <t>кв.м</t>
  </si>
  <si>
    <t>Итого по субъекту Российской Федерации:</t>
  </si>
  <si>
    <t>X</t>
  </si>
  <si>
    <t>Итого по Александровский муниципальный округ</t>
  </si>
  <si>
    <t>край. Пермский, г. Александровск, п. Карьер Известняк, ул. Горького, д. 3</t>
  </si>
  <si>
    <t>Физический износ</t>
  </si>
  <si>
    <t>Многоквартирный дом</t>
  </si>
  <si>
    <t>край. Пермский, г. Александровск, рп. Яйва, ул. Домостроителей, д. 11</t>
  </si>
  <si>
    <t>край. Пермский, г. Александровск, рп. Яйва, ул. Домостроителей, д. 9</t>
  </si>
  <si>
    <t>край. Пермский, г. Александровск, рп. Яйва, ул. Калинина, д. 24</t>
  </si>
  <si>
    <t>край. Пермский, г. Александровск, рп. Яйва, ул. Советская, д. 20</t>
  </si>
  <si>
    <t>край. Пермский, г. Александровск, рп. Яйва, ул. Яйвинская, д. 7</t>
  </si>
  <si>
    <t>край. Пермский, г. Александровск, ул. 3 Интернационала, д. 20</t>
  </si>
  <si>
    <t>край. Пермский, г. Александровск, ул. Ким, д. 14</t>
  </si>
  <si>
    <t>край. Пермский, г. Александровск, ул. Красина, д. 2</t>
  </si>
  <si>
    <t>край. Пермский, г. Александровск, ул. Советская, д. 102</t>
  </si>
  <si>
    <t>край. Пермский, г. Александровск, ул. Советская, д. 92</t>
  </si>
  <si>
    <t>Итого по Березовский муниципальный округ</t>
  </si>
  <si>
    <t>край. Пермский, р-н. Березовский, с. Березовка, ул. Ленина, д. 31</t>
  </si>
  <si>
    <t>край. Пермский, р-н. Березовский, с. Березовка, ул. Центральная, д. 8</t>
  </si>
  <si>
    <t>Итого по Большесосновский муниципальный округ</t>
  </si>
  <si>
    <t>край. Пермский, р-н. Большесосновский, с. Черновское, ул. Ленина, д. 50</t>
  </si>
  <si>
    <t>Итого по Верещагинский муниципальный округ</t>
  </si>
  <si>
    <t>край. Пермский, р-н. Верещагинский, г. Верещагино, ул. Железнодорожная, д. 22</t>
  </si>
  <si>
    <t>Итого по Горнозаводский муниципальный округ</t>
  </si>
  <si>
    <t>край. Пермский, р-н. Горнозаводский, пгт. Пашия, ул. Свердловская, д. 25</t>
  </si>
  <si>
    <t>Итого по Город Пермь</t>
  </si>
  <si>
    <t>край. Пермский, г. Пермь, пр-кт. Комсомольский, д. 94</t>
  </si>
  <si>
    <t>край. Пермский, г. Пермь, проезд. Серебрянский, д. 2а</t>
  </si>
  <si>
    <t>край. Пермский, г. Пермь, ул. 12-я Линия, д. 20</t>
  </si>
  <si>
    <t>край. Пермский, г. Пермь, ул. Автозаводская, д. 28а</t>
  </si>
  <si>
    <t>край. Пермский, г. Пермь, ул. Академика Веденеева, д. 24</t>
  </si>
  <si>
    <t>край. Пермский, г. Пермь, ул. Академика Веденеева, д. 47</t>
  </si>
  <si>
    <t>край. Пермский, г. Пермь, ул. Александра Щербакова, д. 17</t>
  </si>
  <si>
    <t>край. Пермский, г. Пермь, ул. Александра Щербакова, д. 18</t>
  </si>
  <si>
    <t>край. Пермский, г. Пермь, ул. Александра Щербакова, д. 25</t>
  </si>
  <si>
    <t>край. Пермский, г. Пермь, ул. Барамзиной Татьяны, д. 70</t>
  </si>
  <si>
    <t>край. Пермский, г. Пермь, ул. Барамзиной Татьяны, д. 72</t>
  </si>
  <si>
    <t>край. Пермский, г. Пермь, ул. Барнаульская, д. 3</t>
  </si>
  <si>
    <t>край. Пермский, г. Пермь, ул. Белозерская, д. 12</t>
  </si>
  <si>
    <t>край. Пермский, г. Пермь, ул. Белозерская, д. 14</t>
  </si>
  <si>
    <t>край. Пермский, г. Пермь, ул. Бородинская, д. 35</t>
  </si>
  <si>
    <t>край. Пермский, г. Пермь, ул. Бушмакина, д. 11</t>
  </si>
  <si>
    <t>край. Пермский, г. Пермь, ул. Бушмакина, д. 15</t>
  </si>
  <si>
    <t>край. Пермский, г. Пермь, ул. Ветлужская, д. 46</t>
  </si>
  <si>
    <t>край. Пермский, г. Пермь, ул. Воркутинская, д. 88</t>
  </si>
  <si>
    <t>край. Пермский, г. Пермь, ул. Генерала Доватора, д. 38</t>
  </si>
  <si>
    <t>край. Пермский, г. Пермь, ул. Генерала Наумова, д. 13</t>
  </si>
  <si>
    <t>край. Пермский, г. Пермь, ул. Генерала Наумова, д. 15</t>
  </si>
  <si>
    <t>край. Пермский, г. Пермь, ул. Генерала Наумова, д. 3</t>
  </si>
  <si>
    <t>край. Пермский, г. Пермь, ул. Генерала Наумова, д. 5</t>
  </si>
  <si>
    <t>край. Пермский, г. Пермь, ул. Генерала Черняховского, д. 28</t>
  </si>
  <si>
    <t>край. Пермский, г. Пермь, ул. Генерала Черняховского, д. 30</t>
  </si>
  <si>
    <t>край. Пермский, г. Пермь, ул. Глеба Успенского, д. 8</t>
  </si>
  <si>
    <t>край. Пермский, г. Пермь, ул. Двинская, д. 5</t>
  </si>
  <si>
    <t>край. Пермский, г. Пермь, ул. Дошкольная, д. 12</t>
  </si>
  <si>
    <t>край. Пермский, г. Пермь, ул. Железнодорожная, д. 8</t>
  </si>
  <si>
    <t>край. Пермский, г. Пермь, ул. Закамская, д. 3А</t>
  </si>
  <si>
    <t>край. Пермский, г. Пермь, ул. Калинина, д. 23</t>
  </si>
  <si>
    <t>край. Пермский, г. Пермь, ул. Карпинского, д. 126</t>
  </si>
  <si>
    <t>край. Пермский, г. Пермь, ул. Карпинского, д. 136</t>
  </si>
  <si>
    <t>край. Пермский, г. Пермь, ул. Карпинского, д. 76</t>
  </si>
  <si>
    <t>край. Пермский, г. Пермь, ул. Кировоградская, д. 67</t>
  </si>
  <si>
    <t>край. Пермский, г. Пермь, ул. Клары Цеткин, д. 3</t>
  </si>
  <si>
    <t>край. Пермский, г. Пермь, ул. Коминтерна, д. 6</t>
  </si>
  <si>
    <t>край. Пермский, г. Пермь, ул. Космонавта Беляева, д. 32</t>
  </si>
  <si>
    <t>край. Пермский, г. Пермь, ул. Космонавта Беляева, д. 34</t>
  </si>
  <si>
    <t>край. Пермский, г. Пермь, ул. Кочегаров, д. 25</t>
  </si>
  <si>
    <t>край. Пермский, г. Пермь, ул. Кочегаров, д. 27</t>
  </si>
  <si>
    <t>край. Пермский, г. Пермь, ул. Кочегаров, д. 37</t>
  </si>
  <si>
    <t>край. Пермский, г. Пермь, ул. Кочегаров, д. 51</t>
  </si>
  <si>
    <t>край. Пермский, г. Пермь, ул. Красина, д. 16</t>
  </si>
  <si>
    <t>край. Пермский, г. Пермь, ул. Красные Казармы, д. 17</t>
  </si>
  <si>
    <t>край. Пермский, г. Пермь, ул. Куйбышева, д. 55</t>
  </si>
  <si>
    <t>край. Пермский, г. Пермь, ул. Куйбышева, д. 68</t>
  </si>
  <si>
    <t>край. Пермский, г. Пермь, ул. Ласьвинская, д. 51</t>
  </si>
  <si>
    <t>край. Пермский, г. Пермь, ул. Лепешинской, д. 4</t>
  </si>
  <si>
    <t>край. Пермский, г. Пермь, ул. Лепешинской, д. 6</t>
  </si>
  <si>
    <t>край. Пермский, г. Пермь, ул. Лепешинской, д. 8</t>
  </si>
  <si>
    <t>край. Пермский, г. Пермь, ул. Линия 10-я, д. 31</t>
  </si>
  <si>
    <t>край. Пермский, г. Пермь, ул. Линия 1-я, д. 41 а</t>
  </si>
  <si>
    <t>край. Пермский, г. Пермь, ул. Линия 1-я, д. 41 в</t>
  </si>
  <si>
    <t>край. Пермский, г. Пермь, ул. Лодыгина, д. 20</t>
  </si>
  <si>
    <t>край. Пермский, г. Пермь, ул. Льва Толстого, д. 49</t>
  </si>
  <si>
    <t>край. Пермский, г. Пермь, ул. Марии Загуменных, д. 4</t>
  </si>
  <si>
    <t>край. Пермский, г. Пермь, ул. Машинистов, д. 30</t>
  </si>
  <si>
    <t>край. Пермский, г. Пермь, ул. Машинистов, д. 30а</t>
  </si>
  <si>
    <t>край. Пермский, г. Пермь, ул. Машинистов, д. 32</t>
  </si>
  <si>
    <t>край. Пермский, г. Пермь, ул. Машинистов, д. 45</t>
  </si>
  <si>
    <t>край. Пермский, г. Пермь, ул. Машинистов, д. 47</t>
  </si>
  <si>
    <t>край. Пермский, г. Пермь, ул. Машинистов, д. 48</t>
  </si>
  <si>
    <t>край. Пермский, г. Пермь, ул. Машинистов, д. 50</t>
  </si>
  <si>
    <t>край. Пермский, г. Пермь, ул. Маяковского, д. 36</t>
  </si>
  <si>
    <t>край. Пермский, г. Пермь, ул. Нефтяников, д. 29</t>
  </si>
  <si>
    <t>край. Пермский, г. Пермь, ул. Новоржевская, д. 11</t>
  </si>
  <si>
    <t>край. Пермский, г. Пермь, ул. Ольховская, д. 27</t>
  </si>
  <si>
    <t>край. Пермский, г. Пермь, ул. Папанинцев, д. 19</t>
  </si>
  <si>
    <t>край. Пермский, г. Пермь, ул. Пермская, д. 1а</t>
  </si>
  <si>
    <t>край. Пермский, г. Пермь, ул. Писарева, д. 55</t>
  </si>
  <si>
    <t>край. Пермский, г. Пермь, ул. Писарева, д. 59</t>
  </si>
  <si>
    <t>край. Пермский, г. Пермь, ул. Плеханова, д. 51а</t>
  </si>
  <si>
    <t>край. Пермский, г. Пермь, ул. Репина, д. 3</t>
  </si>
  <si>
    <t>край. Пермский, г. Пермь, ул. Сергинская, д. 43</t>
  </si>
  <si>
    <t>край. Пермский, г. Пермь, ул. Социалистическая, д. 19</t>
  </si>
  <si>
    <t>край. Пермский, г. Пермь, ул. Суксунская, д. 10</t>
  </si>
  <si>
    <t>край. Пермский, г. Пермь, ул. Сухумская, д. 10</t>
  </si>
  <si>
    <t>край. Пермский, г. Пермь, ул. Таганрогская, д. 15</t>
  </si>
  <si>
    <t>край. Пермский, г. Пермь, ул. Ударника, д. 11</t>
  </si>
  <si>
    <t>край. Пермский, г. Пермь, ул. Уральская, д. 80</t>
  </si>
  <si>
    <t>край. Пермский, г. Пермь, ул. Центральная ферма, д. 5</t>
  </si>
  <si>
    <t>край. Пермский, г. Пермь, ул. Чкалова, д. 32</t>
  </si>
  <si>
    <t>край. Пермский, г. Пермь, ул. Чкалова, д. 38</t>
  </si>
  <si>
    <t>край. Пермский, г. Пермь, ул. Чусовская, д. 19</t>
  </si>
  <si>
    <t>край. Пермский, г. Пермь, ул. Юнг Прикамья, д. 25</t>
  </si>
  <si>
    <t>Итого по Губахинский муниципальный округ Пермского Края</t>
  </si>
  <si>
    <t>край. Пермский, г. Гремячинск, рп. Юбилейный, ул. Советская, д. 13</t>
  </si>
  <si>
    <t>край. Пермский, г. Гремячинск, ул. Кутузова, д. 36</t>
  </si>
  <si>
    <t>край. Пермский, г. Гремячинск, ул. Ленина, д. 254</t>
  </si>
  <si>
    <t>край. Пермский, г. Гремячинск, ул. Ленина, д. 256</t>
  </si>
  <si>
    <t>край. Пермский, г. Гремячинск, ул. Ленина, д. 260</t>
  </si>
  <si>
    <t>край. Пермский, г. Гремячинск, ул. Ленина, д. 266</t>
  </si>
  <si>
    <t>край. Пермский, г. Гремячинск, ул. Ленина, д. 277</t>
  </si>
  <si>
    <t>край. Пермский, г. Гремячинск, ул. Ленина, д. 297</t>
  </si>
  <si>
    <t>край. Пермский, г. Гремячинск, ул. Ленина, д. 299</t>
  </si>
  <si>
    <t>край. Пермский, г. Гремячинск, ул. Ленина, д. 305</t>
  </si>
  <si>
    <t>край. Пермский, г. Гремячинск, ул. Пролетарская, д. 33</t>
  </si>
  <si>
    <t>край. Пермский, г. Гремячинск, ул. Советская, д. 59</t>
  </si>
  <si>
    <t>край. Пермский, г. Гремячинск, ул. Энтузиастов, д. 16</t>
  </si>
  <si>
    <t>край. Пермский, г. Губаха, пгт. Углеуральский, ул. 20 Партсъезда, д. 20</t>
  </si>
  <si>
    <t>край. Пермский, г. Губаха, пгт. Углеуральский, ул. 2-я Коммунистическая, д. 83</t>
  </si>
  <si>
    <t>край. Пермский, г. Губаха, пгт. Углеуральский, ул. 2-я Коммунистическая, д. 92</t>
  </si>
  <si>
    <t>край. Пермский, г. Губаха, пгт. Углеуральский, ул. Белинского, д. 56</t>
  </si>
  <si>
    <t>край. Пермский, г. Губаха, пгт. Углеуральский, ул. Белинского, д. 64</t>
  </si>
  <si>
    <t>край. Пермский, г. Губаха, пгт. Углеуральский, ул. Мира, д. 15</t>
  </si>
  <si>
    <t>край. Пермский, г. Губаха, пгт. Углеуральский, ул. Серова, д. 12</t>
  </si>
  <si>
    <t>край. Пермский, г. Губаха, пгт. Углеуральский, ул. Серова, д. 20</t>
  </si>
  <si>
    <t>край. Пермский, г. Губаха, пгт. Углеуральский, ул. Серова, д. 22</t>
  </si>
  <si>
    <t>край. Пермский, г. Губаха, рп. Широковский, ул. Чайковского, д. 7</t>
  </si>
  <si>
    <t>край. Пермский, г. Губаха, ул. Шахтостроителей, д. 7</t>
  </si>
  <si>
    <t>Итого по Добрянский муниципальный округ</t>
  </si>
  <si>
    <t>край. Пермский, г. Добрянка, пгт. Полазна, ул. Нефтяников, д. 26</t>
  </si>
  <si>
    <t>край. Пермский, г. Добрянка, пгт. Полазна, ул. Уральская, д. 6</t>
  </si>
  <si>
    <t>Итого по Кишертский муниципальный округ</t>
  </si>
  <si>
    <t>край. Пермский, р-н. Кишертский, с. Усть-Кишерть, ул. Рабочая, д. 25</t>
  </si>
  <si>
    <t>Итого по Красновишерский муниципальный округ</t>
  </si>
  <si>
    <t>край. Пермский, р-н. Красновишерский, г. Красновишерск, ул. Дзержинского, д. 1</t>
  </si>
  <si>
    <t>край. Пермский, р-н. Красновишерский, г. Красновишерск, ул. Дзержинского, д. 13</t>
  </si>
  <si>
    <t>край. Пермский, р-н. Красновишерский, г. Красновишерск, ул. Карла Маркса, д. 5</t>
  </si>
  <si>
    <t>край. Пермский, р-н. Красновишерский, п. Набережный, ул. Лесная, д. 46</t>
  </si>
  <si>
    <t>Итого по Краснокамский муниципальный округ</t>
  </si>
  <si>
    <t>край. Пермский, г.о. Краснокамский, г. Краснокамск, ул. Ленина, д. 6</t>
  </si>
  <si>
    <t>Пожар</t>
  </si>
  <si>
    <t>край. Пермский, г.о. Краснокамский, д. Новая Ивановка, ул. Совхозная, д. 2</t>
  </si>
  <si>
    <t>край. Пермский, г.о. Краснокамский, п. Оверята, ул. Комсомольская, д. 9</t>
  </si>
  <si>
    <t>Итого по Кудымкарский муниципальный округ Пермского Края</t>
  </si>
  <si>
    <t>край. Пермский, г. Кудымкар, ул. Свердлова, д. 122</t>
  </si>
  <si>
    <t>край. Пермский, м.о. Кудымкарский, п. Тихий, ул. Плодовоягодная, д. 23</t>
  </si>
  <si>
    <t>Итого по Куединский муниципальный округ</t>
  </si>
  <si>
    <t>край. Пермский, р-н. Куединский, п. Куеда, ул. Полевая, д. 29</t>
  </si>
  <si>
    <t>Итого по Кунгурский муниципальный округ</t>
  </si>
  <si>
    <t>край. Пермский, г. Кунгур, пер. Радищева, д. 14</t>
  </si>
  <si>
    <t>край. Пермский, г. Кунгур, пер. Радищева, д. 20</t>
  </si>
  <si>
    <t>край. Пермский, г. Кунгур, ул. Бочкарева, д. 2а</t>
  </si>
  <si>
    <t>край. Пермский, г. Кунгур, ул. Гагарина, д. 12Б</t>
  </si>
  <si>
    <t>край. Пермский, г. Кунгур, ул. Красная, д. 26</t>
  </si>
  <si>
    <t>край. Пермский, г. Кунгур, ул. Ленина, д. 53, к. 3</t>
  </si>
  <si>
    <t>край. Пермский, г. Кунгур, ул. Ленина, д. 5, к. 1</t>
  </si>
  <si>
    <t>край. Пермский, г. Кунгур, ул. Молодежная, д. 29</t>
  </si>
  <si>
    <t>край. Пермский, г. Кунгур, ул. Молодежная, д. 37</t>
  </si>
  <si>
    <t>край. Пермский, г. Кунгур, ул. МОПРА, д. 2</t>
  </si>
  <si>
    <t>край. Пермский, г. Кунгур, ул. Плехановский тракт, д. 4</t>
  </si>
  <si>
    <t>край. Пермский, г. Кунгур, ул. Пролетарская, д. 112а</t>
  </si>
  <si>
    <t>край. Пермский, г. Кунгур, ул. Рельсовая, д. 22</t>
  </si>
  <si>
    <t>край. Пермский, г. Кунгур, ул. Рельсовая, д. 88</t>
  </si>
  <si>
    <t>край. Пермский, г. Кунгур, ул. Свободы, д. 144б</t>
  </si>
  <si>
    <t>край. Пермский, г. Кунгур, ул. Солнечная, д. 5</t>
  </si>
  <si>
    <t>край. Пермский, г. Кунгур, ул. Строителей, д. 5а</t>
  </si>
  <si>
    <t>край. Пермский, г. Кунгур, ул. Юбилейная, д. 4</t>
  </si>
  <si>
    <t>край. Пермский, р-н. Кунгурский, д. Шаква, ул. Сылвенская, д. 2</t>
  </si>
  <si>
    <t>край. Пермский, р-н. Кунгурский, п. Бабина Гора, пер. Лесной, д. 7</t>
  </si>
  <si>
    <t>край. Пермский, р-н. Кунгурский, п. Бымок, ул. Мира, д. 18</t>
  </si>
  <si>
    <t>край. Пермский, р-н. Кунгурский, с. Зуята, ул. Школьная, д. 2</t>
  </si>
  <si>
    <t>край. Пермский, р-н. Кунгурский, с. Зуята, ул. Школьная, д. 5</t>
  </si>
  <si>
    <t>Итого по Лысьвенский муниципальный округ</t>
  </si>
  <si>
    <t>край. Пермский, г. Лысьва, п. Д/о Сокол, ул. Задорожная, д. 2</t>
  </si>
  <si>
    <t>край. Пермский, г. Лысьва, ул. Багратиона, д. 32</t>
  </si>
  <si>
    <t>край. Пермский, г. Лысьва, ул. Горького, д. 94</t>
  </si>
  <si>
    <t>край. Пермский, г. Лысьва, ул. Октябрьская, д. 14, к. А</t>
  </si>
  <si>
    <t>край. Пермский, г. Лысьва, ул. Совхозная, д. 101</t>
  </si>
  <si>
    <t>край. Пермский, г. Лысьва, ул. Совхозная, д. 102</t>
  </si>
  <si>
    <t>край. Пермский, г. Лысьва, ул. Строительная, д. 43</t>
  </si>
  <si>
    <t>край. Пермский, г. Лысьва, ул. Суворова, д. 20</t>
  </si>
  <si>
    <t>край. Пермский, г. Лысьва, ул. Суворова, д. 21</t>
  </si>
  <si>
    <t>край. Пермский, г. Лысьва, ул. Суворова, д. 33</t>
  </si>
  <si>
    <t>край. Пермский, г. Лысьва, ул. Тимирязева, д. 131</t>
  </si>
  <si>
    <t>край. Пермский, г. Лысьва, ул. Трактовая, д. 107</t>
  </si>
  <si>
    <t>край. Пермский, г. Лысьва, ул. Трактовая, д. 116</t>
  </si>
  <si>
    <t>Итого по муниципальный округ город Березники</t>
  </si>
  <si>
    <t>край. Пермский, г. Березники, ул. Короленко, д. 12</t>
  </si>
  <si>
    <t>Причины техногенного характера</t>
  </si>
  <si>
    <t>край. Пермский, г. Березники, ул. Короленко, д. 14</t>
  </si>
  <si>
    <t>край. Пермский, г. Березники, ул. Матросова, д. 21</t>
  </si>
  <si>
    <t>край. Пермский, г. Березники, ул. Свердлова, д. 31а</t>
  </si>
  <si>
    <t>край. Пермский, г. Березники, ул. Челюскинцев, д. 35</t>
  </si>
  <si>
    <t>край. Пермский, г. Березники, ул. Челюскинцев, д. 60а</t>
  </si>
  <si>
    <t>край. Пермский, г. Березники, ул. Челюскинцев, д. 8</t>
  </si>
  <si>
    <t>край. Пермский, г. Березники, ул. Юбилейная, д. 74</t>
  </si>
  <si>
    <t>край. Пермский, р-н. Усольский, п. Шемейный, ул. Студенческая, д. 13</t>
  </si>
  <si>
    <t>Жилой дом блокированной застройки</t>
  </si>
  <si>
    <t>край. Пермский, р-н. Усольский, п. Шемейный, ул. Южная, д. 1</t>
  </si>
  <si>
    <t>край. Пермский, р-н. Усольский, с. Пыскор, ул. Молодежная, д. 1</t>
  </si>
  <si>
    <t>Итого по Нытвенский муниципальный округ</t>
  </si>
  <si>
    <t>край. Пермский, р-н. Нытвенский, г. Нытва, ул. Карла Маркса, д. 90</t>
  </si>
  <si>
    <t>край. Пермский, р-н. Нытвенский, пгт. Новоильинский, ул. Советская, д. 7</t>
  </si>
  <si>
    <t>край. Пермский, р-н. Нытвенский, рп. Уральский, ул. Комсомольская, д. 16</t>
  </si>
  <si>
    <t>край. Пермский, р-н. Нытвенский, рп. Уральский, ул. Молодежная, д. 9</t>
  </si>
  <si>
    <t>край. Пермский, р-н. Нытвенский, рп. Уральский, ул. Московская, д. 17</t>
  </si>
  <si>
    <t>край. Пермский, р-н. Нытвенский, рп. Уральский, ул. Московская, д. 5</t>
  </si>
  <si>
    <t>край. Пермский, р-н. Нытвенский, рп. Уральский, ул. Московская, д. 8</t>
  </si>
  <si>
    <t>край. Пермский, р-н. Нытвенский, рп. Уральский, ул. Северная, д. 21</t>
  </si>
  <si>
    <t>Итого по Октябрьский муниципальный округ</t>
  </si>
  <si>
    <t>край. Пермский, р-н. Октябрьский, п. Тюш, ул. Садовая, д. 20, к. а</t>
  </si>
  <si>
    <t>край. Пермский, р-н. Октябрьский, рп. Октябрьский, ул. Геологов, д. 3</t>
  </si>
  <si>
    <t>край. Пермский, р-н. Октябрьский, рп. Октябрьский, ул. Казарма, д. 3</t>
  </si>
  <si>
    <t>край. Пермский, р-н. Октябрьский, рп. Октябрьский, ул. Карла Маркса, д. 4</t>
  </si>
  <si>
    <t>край. Пермский, р-н. Октябрьский, рп. Октябрьский, ул. Северная, д. 6</t>
  </si>
  <si>
    <t>край. Пермский, р-н. Октябрьский, рп. Сарс, ул. Уральская, д. 2</t>
  </si>
  <si>
    <t>край. Пермский, р-н. Октябрьский, х. Покрово-Смирновский, ул. Ворошиловская, д. 3</t>
  </si>
  <si>
    <t>Итого по Пермский муниципальный округ</t>
  </si>
  <si>
    <t>край. Пермский, р-н. Пермский, д. Большое Савино, ул. Парниковая, д. 20, лит. а</t>
  </si>
  <si>
    <t>край. Пермский, р-н. Пермский, д. Шуваята, ул. Речная, д. 13</t>
  </si>
  <si>
    <t>край. Пермский, р-н. Пермский, п. Кукуштан, ул. Гагарина, д. 2</t>
  </si>
  <si>
    <t>край. Пермский, р-н. Пермский, п. Кукуштан, ул. Геологов, д. 10</t>
  </si>
  <si>
    <t>край. Пермский, р-н. Пермский, п. Кукуштан, ул. Геологов, д. 6</t>
  </si>
  <si>
    <t>край. Пермский, р-н. Пермский, п. Кукуштан, ул. Коммунистическая, д. 4</t>
  </si>
  <si>
    <t>край. Пермский, р-н. Пермский, п. Кукуштан, ул. Полярная, д. 1</t>
  </si>
  <si>
    <t>край. Пермский, р-н. Пермский, п. Кукуштан, ул. Полярная, д. 1, лит. б</t>
  </si>
  <si>
    <t>край. Пермский, р-н. Пермский, п. Сылва, ул. Челюскинцев, д. 15</t>
  </si>
  <si>
    <t>Итого по Соликамский муниципальный округ</t>
  </si>
  <si>
    <t>край. Пермский, г. Соликамск, ул. 3-й Пятилетки, д. 14</t>
  </si>
  <si>
    <t>край. Пермский, г. Соликамск, ул. Большевистская, д. 14</t>
  </si>
  <si>
    <t>край. Пермский, г. Соликамск, ул. Урицкого, д. 18</t>
  </si>
  <si>
    <t>Итого по Чайковский городской округ</t>
  </si>
  <si>
    <t>край. Пермский, г. Чайковский, ул. Камская, д. 18</t>
  </si>
  <si>
    <t>край. Пермский, г. Чайковский, ул. Шоссейная, д. 6</t>
  </si>
  <si>
    <t>Итого по Частинский муниципальный округ</t>
  </si>
  <si>
    <t>край. Пермский, р-н. Частинский, с. Частые, ул. Октябрьская, д. 6</t>
  </si>
  <si>
    <t>Итого по Чердынский муниципальный округ</t>
  </si>
  <si>
    <t>край. Пермский, р-н. Чердынский, г. Чердынь, ул. Юргановская, д. 93</t>
  </si>
  <si>
    <t>Итого по Чернушинский муниципальный округ</t>
  </si>
  <si>
    <t>край. Пермский, р-н. Чернушинский, г. Чернушка, ул. Луначарского, д. 7</t>
  </si>
  <si>
    <t>край. Пермский, р-н. Чернушинский, г. Чернушка, ул. Льнозаводская, д. 4</t>
  </si>
  <si>
    <t>край. Пермский, р-н. Чернушинский, г. Чернушка, ул. Мамина-Сибиряка, д. 8</t>
  </si>
  <si>
    <t>край. Пермский, р-н. Чернушинский, г. Чернушка, ул. Тельмана, д. 69</t>
  </si>
  <si>
    <t>край. Пермский, р-н. Чернушинский, с. Ананьино, ул. Советская, д. 12</t>
  </si>
  <si>
    <t>край. Пермский, р-н. Чернушинский, с. Рябки, ул. Пушкина, д. 52а</t>
  </si>
  <si>
    <t>край. Пермский, р-н. Чернушинский, с. Рябки, ул. Советская, д. 48</t>
  </si>
  <si>
    <t>Итого по Чусовской муниципальный округ</t>
  </si>
  <si>
    <t>край. Пермский, г. Чусовой, ул. Саламатовская, д. 7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</si>
  <si>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</t>
  </si>
  <si>
    <t>/Расшифровка подписи/</t>
  </si>
  <si>
    <t>МП</t>
  </si>
  <si>
    <t xml:space="preserve">"       "              20      года 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</si>
</sst>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4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3" fillId="2" borderId="1" applyFont="1" applyNumberFormat="1" applyFill="0" applyBorder="1" applyAlignment="1">
      <alignment horizontal="center" vertical="center" textRotation="0" wrapText="true" shrinkToFit="false"/>
    </xf>
    <xf xfId="0" fontId="1" numFmtId="4" fillId="2" borderId="1" applyFont="1" applyNumberFormat="1" applyFill="0" applyBorder="1" applyAlignment="1">
      <alignment horizontal="center" vertical="center" textRotation="0" wrapText="true" shrinkToFit="false"/>
    </xf>
    <xf xfId="0" fontId="1" numFmtId="14" fillId="2" borderId="1" applyFont="1" applyNumberFormat="1" applyFill="0" applyBorder="1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5" numFmtId="0" fillId="2" borderId="1" applyFont="1" applyNumberFormat="0" applyFill="0" applyBorder="1" applyAlignment="1">
      <alignment horizontal="left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3" fillId="2" borderId="1" applyFont="1" applyNumberFormat="1" applyFill="0" applyBorder="1" applyAlignment="1">
      <alignment horizontal="center" vertical="center" textRotation="0" wrapText="true" shrinkToFit="false"/>
    </xf>
    <xf xfId="0" fontId="5" numFmtId="4" fillId="2" borderId="1" applyFont="1" applyNumberFormat="1" applyFill="0" applyBorder="1" applyAlignment="1">
      <alignment horizontal="center" vertical="center" textRotation="0" wrapText="true" shrinkToFit="false"/>
    </xf>
    <xf xfId="0" fontId="5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 applyProtection="true">
      <alignment horizontal="general" vertical="center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1" numFmtId="0" fillId="2" borderId="0" applyFont="1" applyNumberFormat="0" applyFill="0" applyBorder="0" applyAlignment="1" applyProtection="true">
      <alignment horizontal="left" vertical="bottom" textRotation="0" wrapText="true" shrinkToFit="false"/>
      <protection locked="fals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5" numFmtId="0" fillId="2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90" wrapText="true" shrinkToFit="false"/>
    </xf>
    <xf xfId="0" fontId="1" numFmtId="0" fillId="2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3" applyFont="1" applyNumberFormat="0" applyFill="0" applyBorder="1" applyAlignment="1">
      <alignment horizontal="left" vertical="bottom" textRotation="0" wrapText="true" shrinkToFit="false"/>
    </xf>
    <xf xfId="0" fontId="1" numFmtId="0" fillId="2" borderId="3" applyFont="1" applyNumberFormat="0" applyFill="0" applyBorder="1" applyAlignment="1" applyProtection="true">
      <alignment horizontal="left" vertical="bottom" textRotation="0" wrapText="true" shrinkToFit="false"/>
      <protection locked="false"/>
    </xf>
    <xf xfId="0" fontId="1" numFmtId="0" fillId="2" borderId="3" applyFont="1" applyNumberFormat="0" applyFill="0" applyBorder="1" applyAlignment="1">
      <alignment horizontal="left" vertical="center" textRotation="0" wrapText="true" shrinkToFit="false"/>
    </xf>
    <xf xfId="0" fontId="1" numFmtId="0" fillId="2" borderId="3" applyFont="1" applyNumberFormat="0" applyFill="0" applyBorder="1" applyAlignment="1" applyProtection="true">
      <alignment horizontal="left" vertical="center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right" vertical="bottom" textRotation="0" wrapText="true" shrinkToFit="false"/>
      <protection locked="false"/>
    </xf>
    <xf xfId="0" fontId="1" numFmtId="0" fillId="2" borderId="0" applyFont="1" applyNumberFormat="0" applyFill="0" applyBorder="0" applyAlignment="1">
      <alignment horizontal="center" vertical="bottom" textRotation="0" wrapText="true" shrinkToFit="false"/>
    </xf>
    <xf xfId="0" fontId="1" numFmtId="0" fillId="2" borderId="4" applyFont="1" applyNumberFormat="0" applyFill="0" applyBorder="1" applyAlignment="1" applyProtection="true">
      <alignment horizontal="center" vertical="center" textRotation="90" wrapText="true" shrinkToFit="false"/>
      <protection locked="false"/>
    </xf>
    <xf xfId="0" fontId="1" numFmtId="0" fillId="2" borderId="5" applyFont="1" applyNumberFormat="0" applyFill="0" applyBorder="1" applyAlignment="1" applyProtection="true">
      <alignment horizontal="center" vertical="center" textRotation="90" wrapText="true" shrinkToFit="false"/>
      <protection locked="false"/>
    </xf>
    <xf xfId="0" fontId="1" numFmtId="0" fillId="2" borderId="6" applyFont="1" applyNumberFormat="0" applyFill="0" applyBorder="1" applyAlignment="1" applyProtection="true">
      <alignment horizontal="center" vertical="center" textRotation="90" wrapText="true" shrinkToFit="false"/>
      <protection locked="false"/>
    </xf>
    <xf xfId="0" fontId="4" numFmtId="0" fillId="2" borderId="0" applyFont="1" applyNumberFormat="0" applyFill="0" applyBorder="0" applyAlignment="1">
      <alignment horizontal="center" vertical="top" textRotation="0" wrapText="false" shrinkToFit="false"/>
    </xf>
    <xf xfId="0" fontId="1" numFmtId="0" fillId="2" borderId="3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 applyProtection="true">
      <alignment horizontal="center" vertical="bottom" textRotation="0" wrapText="true" shrinkToFit="false"/>
      <protection locked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b370b41b45cda3054237091634d5c1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4</xdr:col>
      <xdr:colOff>0</xdr:colOff>
      <xdr:row>271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274"/>
  <sheetViews>
    <sheetView tabSelected="1" workbookViewId="0" zoomScale="85" zoomScaleNormal="85" showGridLines="true" showRowColHeaders="1">
      <selection activeCell="A1" sqref="A1"/>
    </sheetView>
  </sheetViews>
  <sheetFormatPr defaultRowHeight="14.4" outlineLevelRow="0" outlineLevelCol="0"/>
  <cols>
    <col min="1" max="1" width="8.42578125" customWidth="true" style="0"/>
    <col min="2" max="2" width="55.140625" customWidth="true" style="0"/>
    <col min="3" max="3" width="23.5703125" customWidth="true" style="0"/>
    <col min="4" max="4" width="23.5703125" customWidth="true" style="0"/>
    <col min="5" max="5" width="31.85546875" customWidth="true" style="0"/>
    <col min="6" max="6" width="17.140625" customWidth="true" style="0"/>
    <col min="7" max="7" width="30" customWidth="true" style="0"/>
    <col min="8" max="8" width="30" customWidth="true" style="0"/>
    <col min="9" max="9" width="17.5703125" customWidth="true" style="0"/>
    <col min="10" max="10" width="17" customWidth="true" style="0"/>
    <col min="11" max="11" width="17.7109375" customWidth="true" style="0"/>
    <col min="12" max="12" width="17.7109375" customWidth="true" style="0"/>
    <col min="13" max="13" width="17.7109375" customWidth="true" style="0"/>
  </cols>
  <sheetData>
    <row r="1" spans="1:15" customHeight="1" ht="63.75">
      <c r="A1" s="22"/>
      <c r="B1" s="22"/>
      <c r="C1" s="22"/>
      <c r="D1" s="22"/>
      <c r="E1" s="22"/>
      <c r="F1" s="22"/>
      <c r="G1" s="22"/>
      <c r="H1" s="22"/>
      <c r="I1" s="22"/>
      <c r="J1" s="23"/>
      <c r="K1" s="34" t="s">
        <v>0</v>
      </c>
      <c r="L1" s="34"/>
      <c r="M1" s="34"/>
      <c r="N1"/>
      <c r="O1"/>
    </row>
    <row r="2" spans="1:15" customHeight="1" ht="84.7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/>
      <c r="O2"/>
    </row>
    <row r="3" spans="1:15" customHeight="1" ht="24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/>
      <c r="O3"/>
    </row>
    <row r="4" spans="1:15" customHeight="1" ht="27">
      <c r="A4" s="29" t="s">
        <v>2</v>
      </c>
      <c r="B4" s="29"/>
      <c r="C4" s="32" t="s">
        <v>3</v>
      </c>
      <c r="D4" s="32"/>
      <c r="E4" s="32"/>
      <c r="F4" s="33"/>
      <c r="G4" s="24"/>
      <c r="H4" s="24"/>
      <c r="I4" s="9"/>
      <c r="J4" s="9"/>
      <c r="K4" s="9"/>
      <c r="L4" s="9"/>
      <c r="M4" s="9"/>
      <c r="N4"/>
      <c r="O4"/>
    </row>
    <row r="5" spans="1:15" customHeight="1" ht="30">
      <c r="A5" s="29" t="s">
        <v>4</v>
      </c>
      <c r="B5" s="29"/>
      <c r="C5" s="30" t="s">
        <v>5</v>
      </c>
      <c r="D5" s="30"/>
      <c r="E5" s="30"/>
      <c r="F5" s="31"/>
      <c r="G5" s="25"/>
      <c r="H5" s="25"/>
      <c r="I5" s="9"/>
      <c r="J5" s="9"/>
      <c r="K5" s="9"/>
      <c r="L5" s="9"/>
      <c r="M5" s="9"/>
      <c r="N5"/>
      <c r="O5"/>
    </row>
    <row r="6" spans="1:15" customHeight="1" ht="15">
      <c r="A6" s="10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/>
      <c r="O6"/>
    </row>
    <row r="7" spans="1:15" customHeight="1" ht="33.75">
      <c r="A7" s="11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 t="s">
        <v>11</v>
      </c>
      <c r="G7" s="11"/>
      <c r="H7" s="11"/>
      <c r="I7" s="11"/>
      <c r="J7" s="11"/>
      <c r="K7" s="11"/>
      <c r="L7" s="28" t="s">
        <v>12</v>
      </c>
      <c r="M7" s="28" t="s">
        <v>13</v>
      </c>
      <c r="N7"/>
      <c r="O7"/>
    </row>
    <row r="8" spans="1:15" customHeight="1" ht="18.75">
      <c r="A8" s="26"/>
      <c r="B8" s="26"/>
      <c r="C8" s="11"/>
      <c r="D8" s="11"/>
      <c r="E8" s="26"/>
      <c r="F8" s="11" t="s">
        <v>14</v>
      </c>
      <c r="G8" s="11"/>
      <c r="H8" s="11"/>
      <c r="I8" s="28" t="s">
        <v>15</v>
      </c>
      <c r="J8" s="28" t="s">
        <v>16</v>
      </c>
      <c r="K8" s="28" t="s">
        <v>17</v>
      </c>
      <c r="L8" s="28"/>
      <c r="M8" s="28"/>
      <c r="N8"/>
      <c r="O8"/>
    </row>
    <row r="9" spans="1:15" customHeight="1" ht="18.75">
      <c r="A9" s="26"/>
      <c r="B9" s="26"/>
      <c r="C9" s="11"/>
      <c r="D9" s="11"/>
      <c r="E9" s="26"/>
      <c r="F9" s="36" t="s">
        <v>18</v>
      </c>
      <c r="G9" s="26" t="s">
        <v>19</v>
      </c>
      <c r="H9" s="26"/>
      <c r="I9" s="28"/>
      <c r="J9" s="28"/>
      <c r="K9" s="28"/>
      <c r="L9" s="28"/>
      <c r="M9" s="28"/>
      <c r="N9"/>
      <c r="O9"/>
    </row>
    <row r="10" spans="1:15" customHeight="1" ht="18.75">
      <c r="A10" s="26"/>
      <c r="B10" s="26"/>
      <c r="C10" s="11"/>
      <c r="D10" s="11"/>
      <c r="E10" s="26"/>
      <c r="F10" s="37"/>
      <c r="G10" s="26" t="s">
        <v>20</v>
      </c>
      <c r="H10" s="26" t="s">
        <v>19</v>
      </c>
      <c r="I10" s="28"/>
      <c r="J10" s="28"/>
      <c r="K10" s="28"/>
      <c r="L10" s="28"/>
      <c r="M10" s="28"/>
      <c r="N10"/>
      <c r="O10"/>
    </row>
    <row r="11" spans="1:15" customHeight="1" ht="123">
      <c r="A11" s="26"/>
      <c r="B11" s="26"/>
      <c r="C11" s="11"/>
      <c r="D11" s="11"/>
      <c r="E11" s="26"/>
      <c r="F11" s="38"/>
      <c r="G11" s="26"/>
      <c r="H11" s="26" t="s">
        <v>21</v>
      </c>
      <c r="I11" s="28"/>
      <c r="J11" s="28"/>
      <c r="K11" s="28"/>
      <c r="L11" s="28"/>
      <c r="M11" s="28"/>
      <c r="N11"/>
      <c r="O11"/>
    </row>
    <row r="12" spans="1:15" customHeight="1" ht="22.5">
      <c r="A12" s="26"/>
      <c r="B12" s="26"/>
      <c r="C12" s="11"/>
      <c r="D12" s="11"/>
      <c r="E12" s="26"/>
      <c r="F12" s="11" t="s">
        <v>22</v>
      </c>
      <c r="G12" s="11" t="s">
        <v>22</v>
      </c>
      <c r="H12" s="11" t="s">
        <v>22</v>
      </c>
      <c r="I12" s="11" t="s">
        <v>23</v>
      </c>
      <c r="J12" s="11" t="s">
        <v>22</v>
      </c>
      <c r="K12" s="11" t="s">
        <v>24</v>
      </c>
      <c r="L12" s="28"/>
      <c r="M12" s="28"/>
      <c r="N12"/>
      <c r="O12"/>
    </row>
    <row r="13" spans="1:15" customHeight="1" ht="23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  <c r="N13"/>
      <c r="O13"/>
    </row>
    <row r="14" spans="1:15" customHeight="1" ht="30">
      <c r="A14" s="13"/>
      <c r="B14" s="14" t="s">
        <v>25</v>
      </c>
      <c r="C14" s="15" t="s">
        <v>26</v>
      </c>
      <c r="D14" s="15" t="s">
        <v>26</v>
      </c>
      <c r="E14" s="15" t="s">
        <v>26</v>
      </c>
      <c r="F14" s="16">
        <f>sum(F15,F27,F30,F32,F34,F36,F124,F149,F152,F154,F159,F163,F166,F168,F192,F206,F218,F227,F235,F245,F249,F252,F254,F256,F264)</f>
        <v>1270</v>
      </c>
      <c r="G14" s="16">
        <f>sum(G15,G27,G30,G32,G34,G36,G124,G149,G152,G154,G159,G163,G166,G168,G192,G206,G218,G227,G235,G245,G249,G252,G254,G256,G264)</f>
        <v>516</v>
      </c>
      <c r="H14" s="16">
        <f>sum(H15,H27,H30,H32,H34,H36,H124,H149,H152,H154,H159,H163,H166,H168,H192,H206,H218,H227,H235,H245,H249,H252,H254,H256,H264)</f>
        <v>13</v>
      </c>
      <c r="I14" s="16">
        <f>sum(I15,I27,I30,I32,I34,I36,I124,I149,I152,I154,I159,I163,I166,I168,I192,I206,I218,I227,I235,I245,I249,I252,I254,I256,I264)</f>
        <v>2677</v>
      </c>
      <c r="J14" s="16">
        <f>sum(J15,J27,J30,J32,J34,J36,J124,J149,J152,J154,J159,J163,J166,J168,J192,J206,J218,J227,J235,J245,J249,J252,J254,J256,J264)</f>
        <v>1253</v>
      </c>
      <c r="K14" s="17">
        <f>sum(K15,K27,K30,K32,K34,K36,K124,K149,K152,K154,K159,K163,K166,K168,K192,K206,K218,K227,K235,K245,K249,K252,K254,K256,K264)</f>
        <v>50769.44</v>
      </c>
      <c r="L14" s="17" t="s">
        <v>26</v>
      </c>
      <c r="M14" s="17" t="s">
        <v>26</v>
      </c>
      <c r="N14"/>
      <c r="O14"/>
    </row>
    <row r="15" spans="1:15">
      <c r="A15" s="11"/>
      <c r="B15" s="18" t="s">
        <v>27</v>
      </c>
      <c r="C15" s="15" t="s">
        <v>26</v>
      </c>
      <c r="D15" s="15" t="s">
        <v>26</v>
      </c>
      <c r="E15" s="15" t="s">
        <v>26</v>
      </c>
      <c r="F15" s="16">
        <f>sum(F16:F26)</f>
        <v>43</v>
      </c>
      <c r="G15" s="16">
        <f>sum(G16:G26)</f>
        <v>13</v>
      </c>
      <c r="H15" s="16">
        <f>sum(H16:H26)</f>
        <v>5</v>
      </c>
      <c r="I15" s="16">
        <f>sum(I16:I26)</f>
        <v>97</v>
      </c>
      <c r="J15" s="16">
        <f>sum(J16:J26)</f>
        <v>43</v>
      </c>
      <c r="K15" s="17">
        <f>sum(K16:K26)</f>
        <v>1767.73</v>
      </c>
      <c r="L15" s="17" t="s">
        <v>26</v>
      </c>
      <c r="M15" s="17" t="s">
        <v>26</v>
      </c>
      <c r="N15"/>
      <c r="O15"/>
    </row>
    <row r="16" spans="1:15">
      <c r="A16" s="19">
        <v>1</v>
      </c>
      <c r="B16" s="1" t="s">
        <v>28</v>
      </c>
      <c r="C16" s="4">
        <v>42887</v>
      </c>
      <c r="D16" s="1" t="s">
        <v>29</v>
      </c>
      <c r="E16" s="1" t="s">
        <v>30</v>
      </c>
      <c r="F16" s="2">
        <v>4</v>
      </c>
      <c r="G16" s="2">
        <v>0</v>
      </c>
      <c r="H16" s="2">
        <v>0</v>
      </c>
      <c r="I16" s="2">
        <v>7</v>
      </c>
      <c r="J16" s="2">
        <v>4</v>
      </c>
      <c r="K16" s="3">
        <v>122.83</v>
      </c>
      <c r="L16" s="4">
        <v>45916</v>
      </c>
      <c r="M16" s="4"/>
      <c r="N16"/>
      <c r="O16"/>
    </row>
    <row r="17" spans="1:15">
      <c r="A17" s="19">
        <v>2</v>
      </c>
      <c r="B17" s="1" t="s">
        <v>31</v>
      </c>
      <c r="C17" s="4">
        <v>44595</v>
      </c>
      <c r="D17" s="1" t="s">
        <v>29</v>
      </c>
      <c r="E17" s="1" t="s">
        <v>30</v>
      </c>
      <c r="F17" s="2">
        <v>10</v>
      </c>
      <c r="G17" s="2">
        <v>2</v>
      </c>
      <c r="H17" s="2">
        <v>2</v>
      </c>
      <c r="I17" s="2">
        <v>25</v>
      </c>
      <c r="J17" s="2">
        <v>10</v>
      </c>
      <c r="K17" s="3">
        <v>424.9</v>
      </c>
      <c r="L17" s="4">
        <v>45933</v>
      </c>
      <c r="M17" s="4"/>
      <c r="N17"/>
      <c r="O17"/>
    </row>
    <row r="18" spans="1:15">
      <c r="A18" s="19">
        <v>3</v>
      </c>
      <c r="B18" s="1" t="s">
        <v>32</v>
      </c>
      <c r="C18" s="4">
        <v>44595</v>
      </c>
      <c r="D18" s="1" t="s">
        <v>29</v>
      </c>
      <c r="E18" s="1" t="s">
        <v>30</v>
      </c>
      <c r="F18" s="2">
        <v>11</v>
      </c>
      <c r="G18" s="2">
        <v>7</v>
      </c>
      <c r="H18" s="2">
        <v>3</v>
      </c>
      <c r="I18" s="2">
        <v>26</v>
      </c>
      <c r="J18" s="2">
        <v>11</v>
      </c>
      <c r="K18" s="3">
        <v>472.8</v>
      </c>
      <c r="L18" s="4">
        <v>45996</v>
      </c>
      <c r="M18" s="4"/>
      <c r="N18"/>
      <c r="O18"/>
    </row>
    <row r="19" spans="1:15">
      <c r="A19" s="19">
        <v>4</v>
      </c>
      <c r="B19" s="1" t="s">
        <v>33</v>
      </c>
      <c r="C19" s="4">
        <v>44796</v>
      </c>
      <c r="D19" s="1" t="s">
        <v>29</v>
      </c>
      <c r="E19" s="1" t="s">
        <v>30</v>
      </c>
      <c r="F19" s="2">
        <v>6</v>
      </c>
      <c r="G19" s="2">
        <v>1</v>
      </c>
      <c r="H19" s="2">
        <v>0</v>
      </c>
      <c r="I19" s="2">
        <v>11</v>
      </c>
      <c r="J19" s="2">
        <v>6</v>
      </c>
      <c r="K19" s="3">
        <v>302.7</v>
      </c>
      <c r="L19" s="4">
        <v>45939</v>
      </c>
      <c r="M19" s="4"/>
      <c r="N19"/>
      <c r="O19"/>
    </row>
    <row r="20" spans="1:15">
      <c r="A20" s="19">
        <v>5</v>
      </c>
      <c r="B20" s="1" t="s">
        <v>34</v>
      </c>
      <c r="C20" s="4">
        <v>44302</v>
      </c>
      <c r="D20" s="1" t="s">
        <v>29</v>
      </c>
      <c r="E20" s="1" t="s">
        <v>30</v>
      </c>
      <c r="F20" s="2">
        <v>2</v>
      </c>
      <c r="G20" s="2">
        <v>0</v>
      </c>
      <c r="H20" s="2">
        <v>0</v>
      </c>
      <c r="I20" s="2">
        <v>5</v>
      </c>
      <c r="J20" s="2">
        <v>2</v>
      </c>
      <c r="K20" s="3">
        <v>75.1</v>
      </c>
      <c r="L20" s="4">
        <v>46016</v>
      </c>
      <c r="M20" s="4"/>
      <c r="N20"/>
      <c r="O20"/>
    </row>
    <row r="21" spans="1:15">
      <c r="A21" s="19">
        <v>6</v>
      </c>
      <c r="B21" s="1" t="s">
        <v>35</v>
      </c>
      <c r="C21" s="4">
        <v>45285</v>
      </c>
      <c r="D21" s="1" t="s">
        <v>29</v>
      </c>
      <c r="E21" s="1" t="s">
        <v>30</v>
      </c>
      <c r="F21" s="2">
        <v>2</v>
      </c>
      <c r="G21" s="2">
        <v>2</v>
      </c>
      <c r="H21" s="2">
        <v>0</v>
      </c>
      <c r="I21" s="2">
        <v>8</v>
      </c>
      <c r="J21" s="2">
        <v>2</v>
      </c>
      <c r="K21" s="3">
        <v>60.4</v>
      </c>
      <c r="L21" s="4">
        <v>45902</v>
      </c>
      <c r="M21" s="4"/>
      <c r="N21"/>
      <c r="O21"/>
    </row>
    <row r="22" spans="1:15">
      <c r="A22" s="19">
        <v>7</v>
      </c>
      <c r="B22" s="1" t="s">
        <v>36</v>
      </c>
      <c r="C22" s="4">
        <v>43781</v>
      </c>
      <c r="D22" s="1" t="s">
        <v>29</v>
      </c>
      <c r="E22" s="1" t="s">
        <v>30</v>
      </c>
      <c r="F22" s="2">
        <v>1</v>
      </c>
      <c r="G22" s="2">
        <v>1</v>
      </c>
      <c r="H22" s="2">
        <v>0</v>
      </c>
      <c r="I22" s="2">
        <v>2</v>
      </c>
      <c r="J22" s="2">
        <v>1</v>
      </c>
      <c r="K22" s="3">
        <v>80.4</v>
      </c>
      <c r="L22" s="4">
        <v>45846</v>
      </c>
      <c r="M22" s="4"/>
      <c r="N22"/>
      <c r="O22"/>
    </row>
    <row r="23" spans="1:15">
      <c r="A23" s="19">
        <v>8</v>
      </c>
      <c r="B23" s="1" t="s">
        <v>37</v>
      </c>
      <c r="C23" s="4">
        <v>42850</v>
      </c>
      <c r="D23" s="1" t="s">
        <v>29</v>
      </c>
      <c r="E23" s="1" t="s">
        <v>30</v>
      </c>
      <c r="F23" s="2">
        <v>1</v>
      </c>
      <c r="G23" s="2">
        <v>0</v>
      </c>
      <c r="H23" s="2">
        <v>0</v>
      </c>
      <c r="I23" s="2">
        <v>2</v>
      </c>
      <c r="J23" s="2">
        <v>1</v>
      </c>
      <c r="K23" s="3">
        <v>42.3</v>
      </c>
      <c r="L23" s="4">
        <v>45925</v>
      </c>
      <c r="M23" s="4"/>
      <c r="N23"/>
      <c r="O23"/>
    </row>
    <row r="24" spans="1:15">
      <c r="A24" s="19">
        <v>9</v>
      </c>
      <c r="B24" s="1" t="s">
        <v>38</v>
      </c>
      <c r="C24" s="4">
        <v>44776</v>
      </c>
      <c r="D24" s="1" t="s">
        <v>29</v>
      </c>
      <c r="E24" s="1" t="s">
        <v>30</v>
      </c>
      <c r="F24" s="2">
        <v>1</v>
      </c>
      <c r="G24" s="2">
        <v>0</v>
      </c>
      <c r="H24" s="2">
        <v>0</v>
      </c>
      <c r="I24" s="2">
        <v>1</v>
      </c>
      <c r="J24" s="2">
        <v>1</v>
      </c>
      <c r="K24" s="3">
        <v>24.6</v>
      </c>
      <c r="L24" s="4">
        <v>45875</v>
      </c>
      <c r="M24" s="4"/>
      <c r="N24"/>
      <c r="O24"/>
    </row>
    <row r="25" spans="1:15">
      <c r="A25" s="19">
        <v>10</v>
      </c>
      <c r="B25" s="1" t="s">
        <v>39</v>
      </c>
      <c r="C25" s="4">
        <v>44228</v>
      </c>
      <c r="D25" s="1" t="s">
        <v>29</v>
      </c>
      <c r="E25" s="1" t="s">
        <v>30</v>
      </c>
      <c r="F25" s="2">
        <v>3</v>
      </c>
      <c r="G25" s="2">
        <v>0</v>
      </c>
      <c r="H25" s="2">
        <v>0</v>
      </c>
      <c r="I25" s="2">
        <v>8</v>
      </c>
      <c r="J25" s="2">
        <v>3</v>
      </c>
      <c r="K25" s="3">
        <v>109.5</v>
      </c>
      <c r="L25" s="4">
        <v>46014</v>
      </c>
      <c r="M25" s="4"/>
      <c r="N25"/>
      <c r="O25"/>
    </row>
    <row r="26" spans="1:15">
      <c r="A26" s="19">
        <v>11</v>
      </c>
      <c r="B26" s="1" t="s">
        <v>40</v>
      </c>
      <c r="C26" s="4">
        <v>42850</v>
      </c>
      <c r="D26" s="1" t="s">
        <v>29</v>
      </c>
      <c r="E26" s="1" t="s">
        <v>30</v>
      </c>
      <c r="F26" s="2">
        <v>2</v>
      </c>
      <c r="G26" s="2">
        <v>0</v>
      </c>
      <c r="H26" s="2">
        <v>0</v>
      </c>
      <c r="I26" s="2">
        <v>2</v>
      </c>
      <c r="J26" s="2">
        <v>2</v>
      </c>
      <c r="K26" s="3">
        <v>52.2</v>
      </c>
      <c r="L26" s="4">
        <v>46009</v>
      </c>
      <c r="M26" s="4"/>
      <c r="N26"/>
      <c r="O26"/>
    </row>
    <row r="27" spans="1:15">
      <c r="A27" s="11"/>
      <c r="B27" s="18" t="s">
        <v>41</v>
      </c>
      <c r="C27" s="15" t="s">
        <v>26</v>
      </c>
      <c r="D27" s="15" t="s">
        <v>26</v>
      </c>
      <c r="E27" s="15" t="s">
        <v>26</v>
      </c>
      <c r="F27" s="16">
        <f>sum(F28:F29)</f>
        <v>4</v>
      </c>
      <c r="G27" s="16">
        <f>sum(G28:G29)</f>
        <v>4</v>
      </c>
      <c r="H27" s="16">
        <f>sum(H28:H29)</f>
        <v>0</v>
      </c>
      <c r="I27" s="16">
        <f>sum(I28:I29)</f>
        <v>8</v>
      </c>
      <c r="J27" s="16">
        <f>sum(J28:J29)</f>
        <v>4</v>
      </c>
      <c r="K27" s="17">
        <f>sum(K28:K29)</f>
        <v>142.5</v>
      </c>
      <c r="L27" s="17" t="s">
        <v>26</v>
      </c>
      <c r="M27" s="17" t="s">
        <v>26</v>
      </c>
      <c r="N27"/>
      <c r="O27"/>
    </row>
    <row r="28" spans="1:15">
      <c r="A28" s="19">
        <v>12</v>
      </c>
      <c r="B28" s="1" t="s">
        <v>42</v>
      </c>
      <c r="C28" s="4">
        <v>44580</v>
      </c>
      <c r="D28" s="1" t="s">
        <v>29</v>
      </c>
      <c r="E28" s="1" t="s">
        <v>30</v>
      </c>
      <c r="F28" s="2">
        <v>1</v>
      </c>
      <c r="G28" s="2">
        <v>1</v>
      </c>
      <c r="H28" s="2">
        <v>0</v>
      </c>
      <c r="I28" s="2">
        <v>3</v>
      </c>
      <c r="J28" s="2">
        <v>1</v>
      </c>
      <c r="K28" s="3">
        <v>28.2</v>
      </c>
      <c r="L28" s="4">
        <v>45929</v>
      </c>
      <c r="M28" s="4"/>
      <c r="N28"/>
      <c r="O28"/>
    </row>
    <row r="29" spans="1:15">
      <c r="A29" s="19">
        <v>13</v>
      </c>
      <c r="B29" s="1" t="s">
        <v>43</v>
      </c>
      <c r="C29" s="4">
        <v>44580</v>
      </c>
      <c r="D29" s="1" t="s">
        <v>29</v>
      </c>
      <c r="E29" s="1" t="s">
        <v>30</v>
      </c>
      <c r="F29" s="2">
        <v>3</v>
      </c>
      <c r="G29" s="2">
        <v>3</v>
      </c>
      <c r="H29" s="2">
        <v>0</v>
      </c>
      <c r="I29" s="2">
        <v>5</v>
      </c>
      <c r="J29" s="2">
        <v>3</v>
      </c>
      <c r="K29" s="3">
        <v>114.3</v>
      </c>
      <c r="L29" s="4">
        <v>45742</v>
      </c>
      <c r="M29" s="4">
        <v>45972</v>
      </c>
      <c r="N29"/>
      <c r="O29"/>
    </row>
    <row r="30" spans="1:15">
      <c r="A30" s="11"/>
      <c r="B30" s="18" t="s">
        <v>44</v>
      </c>
      <c r="C30" s="15" t="s">
        <v>26</v>
      </c>
      <c r="D30" s="15" t="s">
        <v>26</v>
      </c>
      <c r="E30" s="15" t="s">
        <v>26</v>
      </c>
      <c r="F30" s="16">
        <f>sum(F31)</f>
        <v>7</v>
      </c>
      <c r="G30" s="16">
        <f>sum(G31)</f>
        <v>2</v>
      </c>
      <c r="H30" s="16">
        <f>sum(H31)</f>
        <v>0</v>
      </c>
      <c r="I30" s="16">
        <f>sum(I31)</f>
        <v>15</v>
      </c>
      <c r="J30" s="16">
        <f>sum(J31)</f>
        <v>7</v>
      </c>
      <c r="K30" s="17">
        <f>sum(K31)</f>
        <v>253.9</v>
      </c>
      <c r="L30" s="17" t="s">
        <v>26</v>
      </c>
      <c r="M30" s="17" t="s">
        <v>26</v>
      </c>
      <c r="N30"/>
      <c r="O30"/>
    </row>
    <row r="31" spans="1:15">
      <c r="A31" s="19">
        <v>14</v>
      </c>
      <c r="B31" s="1" t="s">
        <v>45</v>
      </c>
      <c r="C31" s="4">
        <v>45736</v>
      </c>
      <c r="D31" s="1" t="s">
        <v>29</v>
      </c>
      <c r="E31" s="1" t="s">
        <v>30</v>
      </c>
      <c r="F31" s="2">
        <v>7</v>
      </c>
      <c r="G31" s="2">
        <v>2</v>
      </c>
      <c r="H31" s="2">
        <v>0</v>
      </c>
      <c r="I31" s="2">
        <v>15</v>
      </c>
      <c r="J31" s="2">
        <v>7</v>
      </c>
      <c r="K31" s="3">
        <v>253.9</v>
      </c>
      <c r="L31" s="4">
        <v>46008</v>
      </c>
      <c r="M31" s="4"/>
      <c r="N31"/>
      <c r="O31"/>
    </row>
    <row r="32" spans="1:15">
      <c r="A32" s="11"/>
      <c r="B32" s="18" t="s">
        <v>46</v>
      </c>
      <c r="C32" s="15" t="s">
        <v>26</v>
      </c>
      <c r="D32" s="15" t="s">
        <v>26</v>
      </c>
      <c r="E32" s="15" t="s">
        <v>26</v>
      </c>
      <c r="F32" s="16">
        <f>sum(F33)</f>
        <v>11</v>
      </c>
      <c r="G32" s="16">
        <f>sum(G33)</f>
        <v>10</v>
      </c>
      <c r="H32" s="16">
        <f>sum(H33)</f>
        <v>0</v>
      </c>
      <c r="I32" s="16">
        <f>sum(I33)</f>
        <v>25</v>
      </c>
      <c r="J32" s="16">
        <f>sum(J33)</f>
        <v>11</v>
      </c>
      <c r="K32" s="17">
        <f>sum(K33)</f>
        <v>488.3</v>
      </c>
      <c r="L32" s="17" t="s">
        <v>26</v>
      </c>
      <c r="M32" s="17" t="s">
        <v>26</v>
      </c>
      <c r="N32"/>
      <c r="O32"/>
    </row>
    <row r="33" spans="1:15">
      <c r="A33" s="19">
        <v>15</v>
      </c>
      <c r="B33" s="1" t="s">
        <v>47</v>
      </c>
      <c r="C33" s="4">
        <v>42803</v>
      </c>
      <c r="D33" s="1" t="s">
        <v>29</v>
      </c>
      <c r="E33" s="1" t="s">
        <v>30</v>
      </c>
      <c r="F33" s="2">
        <v>11</v>
      </c>
      <c r="G33" s="2">
        <v>10</v>
      </c>
      <c r="H33" s="2">
        <v>0</v>
      </c>
      <c r="I33" s="2">
        <v>25</v>
      </c>
      <c r="J33" s="2">
        <v>11</v>
      </c>
      <c r="K33" s="3">
        <v>488.3</v>
      </c>
      <c r="L33" s="4">
        <v>45862</v>
      </c>
      <c r="M33" s="4"/>
      <c r="N33"/>
      <c r="O33"/>
    </row>
    <row r="34" spans="1:15">
      <c r="A34" s="11"/>
      <c r="B34" s="18" t="s">
        <v>48</v>
      </c>
      <c r="C34" s="15" t="s">
        <v>26</v>
      </c>
      <c r="D34" s="15" t="s">
        <v>26</v>
      </c>
      <c r="E34" s="15" t="s">
        <v>26</v>
      </c>
      <c r="F34" s="16">
        <f>sum(F35)</f>
        <v>1</v>
      </c>
      <c r="G34" s="16">
        <f>sum(G35)</f>
        <v>0</v>
      </c>
      <c r="H34" s="16">
        <f>sum(H35)</f>
        <v>0</v>
      </c>
      <c r="I34" s="16">
        <f>sum(I35)</f>
        <v>1</v>
      </c>
      <c r="J34" s="16">
        <f>sum(J35)</f>
        <v>1</v>
      </c>
      <c r="K34" s="17">
        <f>sum(K35)</f>
        <v>36.5</v>
      </c>
      <c r="L34" s="17" t="s">
        <v>26</v>
      </c>
      <c r="M34" s="17" t="s">
        <v>26</v>
      </c>
      <c r="N34"/>
      <c r="O34"/>
    </row>
    <row r="35" spans="1:15">
      <c r="A35" s="19">
        <v>16</v>
      </c>
      <c r="B35" s="1" t="s">
        <v>49</v>
      </c>
      <c r="C35" s="4">
        <v>44741</v>
      </c>
      <c r="D35" s="1" t="s">
        <v>29</v>
      </c>
      <c r="E35" s="1" t="s">
        <v>30</v>
      </c>
      <c r="F35" s="2">
        <v>1</v>
      </c>
      <c r="G35" s="2">
        <v>0</v>
      </c>
      <c r="H35" s="2">
        <v>0</v>
      </c>
      <c r="I35" s="2">
        <v>1</v>
      </c>
      <c r="J35" s="2">
        <v>1</v>
      </c>
      <c r="K35" s="3">
        <v>36.5</v>
      </c>
      <c r="L35" s="4">
        <v>45740</v>
      </c>
      <c r="M35" s="4"/>
      <c r="N35"/>
      <c r="O35"/>
    </row>
    <row r="36" spans="1:15">
      <c r="A36" s="11"/>
      <c r="B36" s="18" t="s">
        <v>50</v>
      </c>
      <c r="C36" s="15" t="s">
        <v>26</v>
      </c>
      <c r="D36" s="15" t="s">
        <v>26</v>
      </c>
      <c r="E36" s="15" t="s">
        <v>26</v>
      </c>
      <c r="F36" s="16">
        <f>sum(F37:F123)</f>
        <v>573</v>
      </c>
      <c r="G36" s="16">
        <f>sum(G37:G123)</f>
        <v>229</v>
      </c>
      <c r="H36" s="16">
        <f>sum(H37:H123)</f>
        <v>0</v>
      </c>
      <c r="I36" s="16">
        <f>sum(I37:I123)</f>
        <v>1089</v>
      </c>
      <c r="J36" s="16">
        <f>sum(J37:J123)</f>
        <v>566</v>
      </c>
      <c r="K36" s="17">
        <f>sum(K37:K123)</f>
        <v>20510.48</v>
      </c>
      <c r="L36" s="17" t="s">
        <v>26</v>
      </c>
      <c r="M36" s="17" t="s">
        <v>26</v>
      </c>
      <c r="N36"/>
      <c r="O36"/>
    </row>
    <row r="37" spans="1:15">
      <c r="A37" s="19">
        <v>17</v>
      </c>
      <c r="B37" s="1" t="s">
        <v>51</v>
      </c>
      <c r="C37" s="4">
        <v>44769</v>
      </c>
      <c r="D37" s="1" t="s">
        <v>29</v>
      </c>
      <c r="E37" s="1" t="s">
        <v>30</v>
      </c>
      <c r="F37" s="2">
        <v>17</v>
      </c>
      <c r="G37" s="2">
        <v>16</v>
      </c>
      <c r="H37" s="2">
        <v>0</v>
      </c>
      <c r="I37" s="2">
        <v>38</v>
      </c>
      <c r="J37" s="2">
        <v>17</v>
      </c>
      <c r="K37" s="3">
        <v>567</v>
      </c>
      <c r="L37" s="4">
        <v>45961</v>
      </c>
      <c r="M37" s="4"/>
      <c r="N37"/>
      <c r="O37"/>
    </row>
    <row r="38" spans="1:15">
      <c r="A38" s="19">
        <v>18</v>
      </c>
      <c r="B38" s="1" t="s">
        <v>52</v>
      </c>
      <c r="C38" s="4">
        <v>44676</v>
      </c>
      <c r="D38" s="1" t="s">
        <v>29</v>
      </c>
      <c r="E38" s="1" t="s">
        <v>30</v>
      </c>
      <c r="F38" s="2">
        <v>2</v>
      </c>
      <c r="G38" s="2">
        <v>0</v>
      </c>
      <c r="H38" s="2">
        <v>0</v>
      </c>
      <c r="I38" s="2">
        <v>3</v>
      </c>
      <c r="J38" s="2">
        <v>2</v>
      </c>
      <c r="K38" s="3">
        <v>57.9</v>
      </c>
      <c r="L38" s="4">
        <v>46008</v>
      </c>
      <c r="M38" s="4"/>
      <c r="N38"/>
      <c r="O38"/>
    </row>
    <row r="39" spans="1:15">
      <c r="A39" s="19">
        <v>19</v>
      </c>
      <c r="B39" s="1" t="s">
        <v>53</v>
      </c>
      <c r="C39" s="4">
        <v>44806</v>
      </c>
      <c r="D39" s="1" t="s">
        <v>29</v>
      </c>
      <c r="E39" s="1" t="s">
        <v>30</v>
      </c>
      <c r="F39" s="2">
        <v>4</v>
      </c>
      <c r="G39" s="2">
        <v>0</v>
      </c>
      <c r="H39" s="2">
        <v>0</v>
      </c>
      <c r="I39" s="2">
        <v>8</v>
      </c>
      <c r="J39" s="2">
        <v>4</v>
      </c>
      <c r="K39" s="3">
        <v>116.1</v>
      </c>
      <c r="L39" s="4">
        <v>45923</v>
      </c>
      <c r="M39" s="4"/>
      <c r="N39"/>
      <c r="O39"/>
    </row>
    <row r="40" spans="1:15">
      <c r="A40" s="19">
        <v>20</v>
      </c>
      <c r="B40" s="1" t="s">
        <v>54</v>
      </c>
      <c r="C40" s="4">
        <v>42968</v>
      </c>
      <c r="D40" s="1" t="s">
        <v>29</v>
      </c>
      <c r="E40" s="1" t="s">
        <v>30</v>
      </c>
      <c r="F40" s="2">
        <v>1</v>
      </c>
      <c r="G40" s="2">
        <v>0</v>
      </c>
      <c r="H40" s="2">
        <v>0</v>
      </c>
      <c r="I40" s="2">
        <v>1</v>
      </c>
      <c r="J40" s="2">
        <v>1</v>
      </c>
      <c r="K40" s="3">
        <v>19.9</v>
      </c>
      <c r="L40" s="4">
        <v>45832</v>
      </c>
      <c r="M40" s="4"/>
      <c r="N40"/>
      <c r="O40"/>
    </row>
    <row r="41" spans="1:15">
      <c r="A41" s="19">
        <v>21</v>
      </c>
      <c r="B41" s="1" t="s">
        <v>55</v>
      </c>
      <c r="C41" s="4">
        <v>44676</v>
      </c>
      <c r="D41" s="1" t="s">
        <v>29</v>
      </c>
      <c r="E41" s="1" t="s">
        <v>30</v>
      </c>
      <c r="F41" s="2">
        <v>4</v>
      </c>
      <c r="G41" s="2">
        <v>0</v>
      </c>
      <c r="H41" s="2">
        <v>0</v>
      </c>
      <c r="I41" s="2">
        <v>9</v>
      </c>
      <c r="J41" s="2">
        <v>4</v>
      </c>
      <c r="K41" s="3">
        <v>240</v>
      </c>
      <c r="L41" s="4">
        <v>45988</v>
      </c>
      <c r="M41" s="4"/>
      <c r="N41"/>
      <c r="O41"/>
    </row>
    <row r="42" spans="1:15">
      <c r="A42" s="19">
        <v>22</v>
      </c>
      <c r="B42" s="1" t="s">
        <v>56</v>
      </c>
      <c r="C42" s="4">
        <v>45138</v>
      </c>
      <c r="D42" s="1" t="s">
        <v>29</v>
      </c>
      <c r="E42" s="1" t="s">
        <v>30</v>
      </c>
      <c r="F42" s="2">
        <v>2</v>
      </c>
      <c r="G42" s="2">
        <v>0</v>
      </c>
      <c r="H42" s="2">
        <v>0</v>
      </c>
      <c r="I42" s="2">
        <v>4</v>
      </c>
      <c r="J42" s="2">
        <v>2</v>
      </c>
      <c r="K42" s="3">
        <v>80.8</v>
      </c>
      <c r="L42" s="4">
        <v>45993</v>
      </c>
      <c r="M42" s="4"/>
      <c r="N42"/>
      <c r="O42"/>
    </row>
    <row r="43" spans="1:15">
      <c r="A43" s="19">
        <v>23</v>
      </c>
      <c r="B43" s="1" t="s">
        <v>57</v>
      </c>
      <c r="C43" s="4">
        <v>44676</v>
      </c>
      <c r="D43" s="1" t="s">
        <v>29</v>
      </c>
      <c r="E43" s="1" t="s">
        <v>30</v>
      </c>
      <c r="F43" s="2">
        <v>1</v>
      </c>
      <c r="G43" s="2">
        <v>0</v>
      </c>
      <c r="H43" s="2">
        <v>0</v>
      </c>
      <c r="I43" s="2">
        <v>2</v>
      </c>
      <c r="J43" s="2">
        <v>1</v>
      </c>
      <c r="K43" s="3">
        <v>56.7</v>
      </c>
      <c r="L43" s="4">
        <v>45954</v>
      </c>
      <c r="M43" s="4"/>
      <c r="N43"/>
      <c r="O43"/>
    </row>
    <row r="44" spans="1:15">
      <c r="A44" s="19">
        <v>24</v>
      </c>
      <c r="B44" s="1" t="s">
        <v>58</v>
      </c>
      <c r="C44" s="4">
        <v>44581</v>
      </c>
      <c r="D44" s="1" t="s">
        <v>29</v>
      </c>
      <c r="E44" s="1" t="s">
        <v>30</v>
      </c>
      <c r="F44" s="2">
        <v>3</v>
      </c>
      <c r="G44" s="2">
        <v>0</v>
      </c>
      <c r="H44" s="2">
        <v>0</v>
      </c>
      <c r="I44" s="2">
        <v>8</v>
      </c>
      <c r="J44" s="2">
        <v>3</v>
      </c>
      <c r="K44" s="3">
        <v>194.5</v>
      </c>
      <c r="L44" s="4">
        <v>45981</v>
      </c>
      <c r="M44" s="4"/>
      <c r="N44"/>
      <c r="O44"/>
    </row>
    <row r="45" spans="1:15">
      <c r="A45" s="19">
        <v>25</v>
      </c>
      <c r="B45" s="1" t="s">
        <v>59</v>
      </c>
      <c r="C45" s="4">
        <v>45632</v>
      </c>
      <c r="D45" s="1" t="s">
        <v>29</v>
      </c>
      <c r="E45" s="1" t="s">
        <v>30</v>
      </c>
      <c r="F45" s="2">
        <v>1</v>
      </c>
      <c r="G45" s="2">
        <v>1</v>
      </c>
      <c r="H45" s="2">
        <v>0</v>
      </c>
      <c r="I45" s="2">
        <v>2</v>
      </c>
      <c r="J45" s="2">
        <v>1</v>
      </c>
      <c r="K45" s="3">
        <v>79.6</v>
      </c>
      <c r="L45" s="4">
        <v>45938</v>
      </c>
      <c r="M45" s="4"/>
      <c r="N45"/>
      <c r="O45"/>
    </row>
    <row r="46" spans="1:15">
      <c r="A46" s="19">
        <v>26</v>
      </c>
      <c r="B46" s="1" t="s">
        <v>60</v>
      </c>
      <c r="C46" s="4">
        <v>44839</v>
      </c>
      <c r="D46" s="1" t="s">
        <v>29</v>
      </c>
      <c r="E46" s="1" t="s">
        <v>30</v>
      </c>
      <c r="F46" s="2">
        <v>23</v>
      </c>
      <c r="G46" s="2">
        <v>0</v>
      </c>
      <c r="H46" s="2">
        <v>0</v>
      </c>
      <c r="I46" s="2">
        <v>49</v>
      </c>
      <c r="J46" s="2">
        <v>23</v>
      </c>
      <c r="K46" s="3">
        <v>1086</v>
      </c>
      <c r="L46" s="4">
        <v>45967</v>
      </c>
      <c r="M46" s="4"/>
      <c r="N46"/>
      <c r="O46"/>
    </row>
    <row r="47" spans="1:15">
      <c r="A47" s="19">
        <v>27</v>
      </c>
      <c r="B47" s="1" t="s">
        <v>61</v>
      </c>
      <c r="C47" s="4">
        <v>44839</v>
      </c>
      <c r="D47" s="1" t="s">
        <v>29</v>
      </c>
      <c r="E47" s="1" t="s">
        <v>30</v>
      </c>
      <c r="F47" s="2">
        <v>15</v>
      </c>
      <c r="G47" s="2">
        <v>0</v>
      </c>
      <c r="H47" s="2">
        <v>0</v>
      </c>
      <c r="I47" s="2">
        <v>30</v>
      </c>
      <c r="J47" s="2">
        <v>15</v>
      </c>
      <c r="K47" s="3">
        <v>792.1</v>
      </c>
      <c r="L47" s="4">
        <v>45883</v>
      </c>
      <c r="M47" s="4"/>
      <c r="N47"/>
      <c r="O47"/>
    </row>
    <row r="48" spans="1:15">
      <c r="A48" s="19">
        <v>28</v>
      </c>
      <c r="B48" s="1" t="s">
        <v>62</v>
      </c>
      <c r="C48" s="4">
        <v>44698</v>
      </c>
      <c r="D48" s="1" t="s">
        <v>29</v>
      </c>
      <c r="E48" s="1" t="s">
        <v>30</v>
      </c>
      <c r="F48" s="2">
        <v>1</v>
      </c>
      <c r="G48" s="2">
        <v>0</v>
      </c>
      <c r="H48" s="2">
        <v>0</v>
      </c>
      <c r="I48" s="2">
        <v>1</v>
      </c>
      <c r="J48" s="2">
        <v>1</v>
      </c>
      <c r="K48" s="3">
        <v>45.5</v>
      </c>
      <c r="L48" s="4">
        <v>45742</v>
      </c>
      <c r="M48" s="4"/>
      <c r="N48"/>
      <c r="O48"/>
    </row>
    <row r="49" spans="1:15">
      <c r="A49" s="19">
        <v>29</v>
      </c>
      <c r="B49" s="1" t="s">
        <v>63</v>
      </c>
      <c r="C49" s="4">
        <v>43269</v>
      </c>
      <c r="D49" s="1" t="s">
        <v>29</v>
      </c>
      <c r="E49" s="1" t="s">
        <v>30</v>
      </c>
      <c r="F49" s="2">
        <v>1</v>
      </c>
      <c r="G49" s="2">
        <v>1</v>
      </c>
      <c r="H49" s="2">
        <v>0</v>
      </c>
      <c r="I49" s="2">
        <v>2</v>
      </c>
      <c r="J49" s="2">
        <v>1</v>
      </c>
      <c r="K49" s="3">
        <v>44.7</v>
      </c>
      <c r="L49" s="4">
        <v>45904</v>
      </c>
      <c r="M49" s="4"/>
      <c r="N49"/>
      <c r="O49"/>
    </row>
    <row r="50" spans="1:15">
      <c r="A50" s="19">
        <v>30</v>
      </c>
      <c r="B50" s="1" t="s">
        <v>64</v>
      </c>
      <c r="C50" s="4">
        <v>45336</v>
      </c>
      <c r="D50" s="1" t="s">
        <v>29</v>
      </c>
      <c r="E50" s="1" t="s">
        <v>30</v>
      </c>
      <c r="F50" s="2">
        <v>1</v>
      </c>
      <c r="G50" s="2">
        <v>0</v>
      </c>
      <c r="H50" s="2">
        <v>0</v>
      </c>
      <c r="I50" s="2">
        <v>1</v>
      </c>
      <c r="J50" s="2">
        <v>1</v>
      </c>
      <c r="K50" s="3">
        <v>61.2</v>
      </c>
      <c r="L50" s="4">
        <v>45855</v>
      </c>
      <c r="M50" s="4"/>
      <c r="N50"/>
      <c r="O50"/>
    </row>
    <row r="51" spans="1:15">
      <c r="A51" s="19">
        <v>31</v>
      </c>
      <c r="B51" s="1" t="s">
        <v>65</v>
      </c>
      <c r="C51" s="4">
        <v>44707</v>
      </c>
      <c r="D51" s="1" t="s">
        <v>29</v>
      </c>
      <c r="E51" s="1" t="s">
        <v>30</v>
      </c>
      <c r="F51" s="2">
        <v>17</v>
      </c>
      <c r="G51" s="2">
        <v>0</v>
      </c>
      <c r="H51" s="2">
        <v>0</v>
      </c>
      <c r="I51" s="2">
        <v>33</v>
      </c>
      <c r="J51" s="2">
        <v>17</v>
      </c>
      <c r="K51" s="3">
        <v>584</v>
      </c>
      <c r="L51" s="4">
        <v>45909</v>
      </c>
      <c r="M51" s="4"/>
      <c r="N51"/>
      <c r="O51"/>
    </row>
    <row r="52" spans="1:15">
      <c r="A52" s="19">
        <v>32</v>
      </c>
      <c r="B52" s="1" t="s">
        <v>66</v>
      </c>
      <c r="C52" s="4">
        <v>43514</v>
      </c>
      <c r="D52" s="1" t="s">
        <v>29</v>
      </c>
      <c r="E52" s="1" t="s">
        <v>30</v>
      </c>
      <c r="F52" s="2">
        <v>1</v>
      </c>
      <c r="G52" s="2">
        <v>0</v>
      </c>
      <c r="H52" s="2">
        <v>0</v>
      </c>
      <c r="I52" s="2">
        <v>1</v>
      </c>
      <c r="J52" s="2">
        <v>1</v>
      </c>
      <c r="K52" s="3">
        <v>21.5</v>
      </c>
      <c r="L52" s="4">
        <v>45763</v>
      </c>
      <c r="M52" s="4"/>
      <c r="N52"/>
      <c r="O52"/>
    </row>
    <row r="53" spans="1:15">
      <c r="A53" s="19">
        <v>33</v>
      </c>
      <c r="B53" s="1" t="s">
        <v>67</v>
      </c>
      <c r="C53" s="4">
        <v>44663</v>
      </c>
      <c r="D53" s="1" t="s">
        <v>29</v>
      </c>
      <c r="E53" s="1" t="s">
        <v>30</v>
      </c>
      <c r="F53" s="2">
        <v>3</v>
      </c>
      <c r="G53" s="2">
        <v>0</v>
      </c>
      <c r="H53" s="2">
        <v>0</v>
      </c>
      <c r="I53" s="2">
        <v>10</v>
      </c>
      <c r="J53" s="2">
        <v>3</v>
      </c>
      <c r="K53" s="3">
        <v>176.5</v>
      </c>
      <c r="L53" s="4">
        <v>45979</v>
      </c>
      <c r="M53" s="4"/>
      <c r="N53"/>
      <c r="O53"/>
    </row>
    <row r="54" spans="1:15">
      <c r="A54" s="19">
        <v>34</v>
      </c>
      <c r="B54" s="1" t="s">
        <v>68</v>
      </c>
      <c r="C54" s="4">
        <v>43082</v>
      </c>
      <c r="D54" s="1" t="s">
        <v>29</v>
      </c>
      <c r="E54" s="1" t="s">
        <v>30</v>
      </c>
      <c r="F54" s="2">
        <v>4</v>
      </c>
      <c r="G54" s="2">
        <v>0</v>
      </c>
      <c r="H54" s="2">
        <v>0</v>
      </c>
      <c r="I54" s="2">
        <v>8</v>
      </c>
      <c r="J54" s="2">
        <v>4</v>
      </c>
      <c r="K54" s="3">
        <v>101.3</v>
      </c>
      <c r="L54" s="4">
        <v>45817</v>
      </c>
      <c r="M54" s="4"/>
      <c r="N54"/>
      <c r="O54"/>
    </row>
    <row r="55" spans="1:15">
      <c r="A55" s="19">
        <v>35</v>
      </c>
      <c r="B55" s="1" t="s">
        <v>69</v>
      </c>
      <c r="C55" s="4">
        <v>44624</v>
      </c>
      <c r="D55" s="1" t="s">
        <v>29</v>
      </c>
      <c r="E55" s="1" t="s">
        <v>30</v>
      </c>
      <c r="F55" s="2">
        <v>4</v>
      </c>
      <c r="G55" s="2">
        <v>0</v>
      </c>
      <c r="H55" s="2">
        <v>0</v>
      </c>
      <c r="I55" s="2">
        <v>6</v>
      </c>
      <c r="J55" s="2">
        <v>4</v>
      </c>
      <c r="K55" s="3">
        <v>183.7</v>
      </c>
      <c r="L55" s="4">
        <v>45932</v>
      </c>
      <c r="M55" s="4"/>
      <c r="N55"/>
      <c r="O55"/>
    </row>
    <row r="56" spans="1:15">
      <c r="A56" s="19">
        <v>36</v>
      </c>
      <c r="B56" s="1" t="s">
        <v>70</v>
      </c>
      <c r="C56" s="4">
        <v>44273</v>
      </c>
      <c r="D56" s="1" t="s">
        <v>29</v>
      </c>
      <c r="E56" s="1" t="s">
        <v>30</v>
      </c>
      <c r="F56" s="2">
        <v>2</v>
      </c>
      <c r="G56" s="2">
        <v>0</v>
      </c>
      <c r="H56" s="2">
        <v>0</v>
      </c>
      <c r="I56" s="2">
        <v>4</v>
      </c>
      <c r="J56" s="2">
        <v>2</v>
      </c>
      <c r="K56" s="3">
        <v>91.8</v>
      </c>
      <c r="L56" s="4">
        <v>45945</v>
      </c>
      <c r="M56" s="4"/>
      <c r="N56"/>
      <c r="O56"/>
    </row>
    <row r="57" spans="1:15">
      <c r="A57" s="19">
        <v>37</v>
      </c>
      <c r="B57" s="1" t="s">
        <v>71</v>
      </c>
      <c r="C57" s="4">
        <v>43243</v>
      </c>
      <c r="D57" s="1" t="s">
        <v>29</v>
      </c>
      <c r="E57" s="1" t="s">
        <v>30</v>
      </c>
      <c r="F57" s="2">
        <v>22</v>
      </c>
      <c r="G57" s="2">
        <v>22</v>
      </c>
      <c r="H57" s="2">
        <v>0</v>
      </c>
      <c r="I57" s="2">
        <v>39</v>
      </c>
      <c r="J57" s="2">
        <v>22</v>
      </c>
      <c r="K57" s="3">
        <v>702.8</v>
      </c>
      <c r="L57" s="4">
        <v>46021</v>
      </c>
      <c r="M57" s="4"/>
      <c r="N57"/>
      <c r="O57"/>
    </row>
    <row r="58" spans="1:15">
      <c r="A58" s="19">
        <v>38</v>
      </c>
      <c r="B58" s="1" t="s">
        <v>72</v>
      </c>
      <c r="C58" s="4">
        <v>44247</v>
      </c>
      <c r="D58" s="1" t="s">
        <v>29</v>
      </c>
      <c r="E58" s="1" t="s">
        <v>30</v>
      </c>
      <c r="F58" s="2">
        <v>10</v>
      </c>
      <c r="G58" s="2">
        <v>9</v>
      </c>
      <c r="H58" s="2">
        <v>0</v>
      </c>
      <c r="I58" s="2">
        <v>36</v>
      </c>
      <c r="J58" s="2">
        <v>10</v>
      </c>
      <c r="K58" s="3">
        <v>499.9</v>
      </c>
      <c r="L58" s="4">
        <v>46008</v>
      </c>
      <c r="M58" s="4"/>
      <c r="N58"/>
      <c r="O58"/>
    </row>
    <row r="59" spans="1:15">
      <c r="A59" s="19">
        <v>39</v>
      </c>
      <c r="B59" s="1" t="s">
        <v>73</v>
      </c>
      <c r="C59" s="4">
        <v>45443</v>
      </c>
      <c r="D59" s="1" t="s">
        <v>29</v>
      </c>
      <c r="E59" s="1" t="s">
        <v>30</v>
      </c>
      <c r="F59" s="2">
        <v>5</v>
      </c>
      <c r="G59" s="2">
        <v>5</v>
      </c>
      <c r="H59" s="2">
        <v>0</v>
      </c>
      <c r="I59" s="2">
        <v>7</v>
      </c>
      <c r="J59" s="2">
        <v>5</v>
      </c>
      <c r="K59" s="3">
        <v>140.6</v>
      </c>
      <c r="L59" s="4">
        <v>46016</v>
      </c>
      <c r="M59" s="4"/>
      <c r="N59"/>
      <c r="O59"/>
    </row>
    <row r="60" spans="1:15">
      <c r="A60" s="19">
        <v>40</v>
      </c>
      <c r="B60" s="1" t="s">
        <v>74</v>
      </c>
      <c r="C60" s="4">
        <v>44247</v>
      </c>
      <c r="D60" s="1" t="s">
        <v>29</v>
      </c>
      <c r="E60" s="1" t="s">
        <v>30</v>
      </c>
      <c r="F60" s="2">
        <v>8</v>
      </c>
      <c r="G60" s="2">
        <v>8</v>
      </c>
      <c r="H60" s="2">
        <v>0</v>
      </c>
      <c r="I60" s="2">
        <v>13</v>
      </c>
      <c r="J60" s="2">
        <v>8</v>
      </c>
      <c r="K60" s="3">
        <v>236</v>
      </c>
      <c r="L60" s="4">
        <v>46020</v>
      </c>
      <c r="M60" s="4"/>
      <c r="N60"/>
      <c r="O60"/>
    </row>
    <row r="61" spans="1:15">
      <c r="A61" s="19">
        <v>41</v>
      </c>
      <c r="B61" s="1" t="s">
        <v>75</v>
      </c>
      <c r="C61" s="4">
        <v>44663</v>
      </c>
      <c r="D61" s="1" t="s">
        <v>29</v>
      </c>
      <c r="E61" s="1" t="s">
        <v>30</v>
      </c>
      <c r="F61" s="2">
        <v>4</v>
      </c>
      <c r="G61" s="2">
        <v>0</v>
      </c>
      <c r="H61" s="2">
        <v>0</v>
      </c>
      <c r="I61" s="2">
        <v>9</v>
      </c>
      <c r="J61" s="2">
        <v>4</v>
      </c>
      <c r="K61" s="3">
        <v>173.7</v>
      </c>
      <c r="L61" s="4">
        <v>45919</v>
      </c>
      <c r="M61" s="4"/>
      <c r="N61"/>
      <c r="O61"/>
    </row>
    <row r="62" spans="1:15">
      <c r="A62" s="19">
        <v>42</v>
      </c>
      <c r="B62" s="1" t="s">
        <v>76</v>
      </c>
      <c r="C62" s="4">
        <v>44546</v>
      </c>
      <c r="D62" s="1" t="s">
        <v>29</v>
      </c>
      <c r="E62" s="1" t="s">
        <v>30</v>
      </c>
      <c r="F62" s="2">
        <v>2</v>
      </c>
      <c r="G62" s="2">
        <v>0</v>
      </c>
      <c r="H62" s="2">
        <v>0</v>
      </c>
      <c r="I62" s="2">
        <v>4</v>
      </c>
      <c r="J62" s="2">
        <v>2</v>
      </c>
      <c r="K62" s="3">
        <v>80.9</v>
      </c>
      <c r="L62" s="4">
        <v>45944</v>
      </c>
      <c r="M62" s="4"/>
      <c r="N62"/>
      <c r="O62"/>
    </row>
    <row r="63" spans="1:15">
      <c r="A63" s="19">
        <v>43</v>
      </c>
      <c r="B63" s="1" t="s">
        <v>77</v>
      </c>
      <c r="C63" s="4">
        <v>45436</v>
      </c>
      <c r="D63" s="1" t="s">
        <v>29</v>
      </c>
      <c r="E63" s="1" t="s">
        <v>30</v>
      </c>
      <c r="F63" s="2">
        <v>9</v>
      </c>
      <c r="G63" s="2">
        <v>0</v>
      </c>
      <c r="H63" s="2">
        <v>0</v>
      </c>
      <c r="I63" s="2">
        <v>15</v>
      </c>
      <c r="J63" s="2">
        <v>9</v>
      </c>
      <c r="K63" s="3">
        <v>406.8</v>
      </c>
      <c r="L63" s="4">
        <v>45946</v>
      </c>
      <c r="M63" s="4"/>
      <c r="N63"/>
      <c r="O63"/>
    </row>
    <row r="64" spans="1:15">
      <c r="A64" s="19">
        <v>44</v>
      </c>
      <c r="B64" s="1" t="s">
        <v>78</v>
      </c>
      <c r="C64" s="4">
        <v>44698</v>
      </c>
      <c r="D64" s="1" t="s">
        <v>29</v>
      </c>
      <c r="E64" s="1" t="s">
        <v>30</v>
      </c>
      <c r="F64" s="2">
        <v>8</v>
      </c>
      <c r="G64" s="2">
        <v>0</v>
      </c>
      <c r="H64" s="2">
        <v>0</v>
      </c>
      <c r="I64" s="2">
        <v>17</v>
      </c>
      <c r="J64" s="2">
        <v>8</v>
      </c>
      <c r="K64" s="3">
        <v>418</v>
      </c>
      <c r="L64" s="4">
        <v>45882</v>
      </c>
      <c r="M64" s="4"/>
      <c r="N64"/>
      <c r="O64"/>
    </row>
    <row r="65" spans="1:15">
      <c r="A65" s="19">
        <v>45</v>
      </c>
      <c r="B65" s="1" t="s">
        <v>79</v>
      </c>
      <c r="C65" s="4">
        <v>43563</v>
      </c>
      <c r="D65" s="1" t="s">
        <v>29</v>
      </c>
      <c r="E65" s="1" t="s">
        <v>30</v>
      </c>
      <c r="F65" s="2">
        <v>1</v>
      </c>
      <c r="G65" s="2">
        <v>0</v>
      </c>
      <c r="H65" s="2">
        <v>0</v>
      </c>
      <c r="I65" s="2">
        <v>1</v>
      </c>
      <c r="J65" s="2">
        <v>1</v>
      </c>
      <c r="K65" s="3">
        <v>45.4</v>
      </c>
      <c r="L65" s="4">
        <v>45735</v>
      </c>
      <c r="M65" s="4"/>
      <c r="N65"/>
      <c r="O65"/>
    </row>
    <row r="66" spans="1:15">
      <c r="A66" s="19">
        <v>46</v>
      </c>
      <c r="B66" s="1" t="s">
        <v>80</v>
      </c>
      <c r="C66" s="4">
        <v>44803</v>
      </c>
      <c r="D66" s="1" t="s">
        <v>29</v>
      </c>
      <c r="E66" s="1" t="s">
        <v>30</v>
      </c>
      <c r="F66" s="2">
        <v>1</v>
      </c>
      <c r="G66" s="2">
        <v>0</v>
      </c>
      <c r="H66" s="2">
        <v>0</v>
      </c>
      <c r="I66" s="2">
        <v>2</v>
      </c>
      <c r="J66" s="2">
        <v>1</v>
      </c>
      <c r="K66" s="3">
        <v>56.3</v>
      </c>
      <c r="L66" s="4">
        <v>45735</v>
      </c>
      <c r="M66" s="4"/>
      <c r="N66"/>
      <c r="O66"/>
    </row>
    <row r="67" spans="1:15">
      <c r="A67" s="19">
        <v>47</v>
      </c>
      <c r="B67" s="1" t="s">
        <v>81</v>
      </c>
      <c r="C67" s="4">
        <v>45401</v>
      </c>
      <c r="D67" s="1" t="s">
        <v>29</v>
      </c>
      <c r="E67" s="1" t="s">
        <v>30</v>
      </c>
      <c r="F67" s="2">
        <v>1</v>
      </c>
      <c r="G67" s="2">
        <v>0</v>
      </c>
      <c r="H67" s="2">
        <v>0</v>
      </c>
      <c r="I67" s="2">
        <v>3</v>
      </c>
      <c r="J67" s="2">
        <v>1</v>
      </c>
      <c r="K67" s="3">
        <v>46</v>
      </c>
      <c r="L67" s="4">
        <v>45938</v>
      </c>
      <c r="M67" s="4"/>
      <c r="N67"/>
      <c r="O67"/>
    </row>
    <row r="68" spans="1:15">
      <c r="A68" s="19">
        <v>48</v>
      </c>
      <c r="B68" s="1" t="s">
        <v>82</v>
      </c>
      <c r="C68" s="4">
        <v>44126</v>
      </c>
      <c r="D68" s="1" t="s">
        <v>29</v>
      </c>
      <c r="E68" s="1" t="s">
        <v>30</v>
      </c>
      <c r="F68" s="2">
        <v>18</v>
      </c>
      <c r="G68" s="2">
        <v>0</v>
      </c>
      <c r="H68" s="2">
        <v>0</v>
      </c>
      <c r="I68" s="2">
        <v>39</v>
      </c>
      <c r="J68" s="2">
        <v>18</v>
      </c>
      <c r="K68" s="3">
        <v>924</v>
      </c>
      <c r="L68" s="4">
        <v>45986</v>
      </c>
      <c r="M68" s="4"/>
      <c r="N68"/>
      <c r="O68"/>
    </row>
    <row r="69" spans="1:15">
      <c r="A69" s="19">
        <v>49</v>
      </c>
      <c r="B69" s="1" t="s">
        <v>83</v>
      </c>
      <c r="C69" s="4">
        <v>43644</v>
      </c>
      <c r="D69" s="1" t="s">
        <v>29</v>
      </c>
      <c r="E69" s="1" t="s">
        <v>30</v>
      </c>
      <c r="F69" s="2">
        <v>4</v>
      </c>
      <c r="G69" s="2">
        <v>4</v>
      </c>
      <c r="H69" s="2">
        <v>0</v>
      </c>
      <c r="I69" s="2">
        <v>8</v>
      </c>
      <c r="J69" s="2">
        <v>1</v>
      </c>
      <c r="K69" s="3">
        <v>42.3</v>
      </c>
      <c r="L69" s="4">
        <v>45833</v>
      </c>
      <c r="M69" s="4">
        <v>45833</v>
      </c>
      <c r="N69"/>
      <c r="O69"/>
    </row>
    <row r="70" spans="1:15">
      <c r="A70" s="19">
        <v>50</v>
      </c>
      <c r="B70" s="1" t="s">
        <v>84</v>
      </c>
      <c r="C70" s="4">
        <v>43069</v>
      </c>
      <c r="D70" s="1" t="s">
        <v>29</v>
      </c>
      <c r="E70" s="1" t="s">
        <v>30</v>
      </c>
      <c r="F70" s="2">
        <v>1</v>
      </c>
      <c r="G70" s="2">
        <v>0</v>
      </c>
      <c r="H70" s="2">
        <v>0</v>
      </c>
      <c r="I70" s="2">
        <v>1</v>
      </c>
      <c r="J70" s="2">
        <v>1</v>
      </c>
      <c r="K70" s="3">
        <v>32.9</v>
      </c>
      <c r="L70" s="4">
        <v>45734</v>
      </c>
      <c r="M70" s="4"/>
      <c r="N70"/>
      <c r="O70"/>
    </row>
    <row r="71" spans="1:15">
      <c r="A71" s="19">
        <v>51</v>
      </c>
      <c r="B71" s="1" t="s">
        <v>85</v>
      </c>
      <c r="C71" s="4">
        <v>44707</v>
      </c>
      <c r="D71" s="1" t="s">
        <v>29</v>
      </c>
      <c r="E71" s="1" t="s">
        <v>30</v>
      </c>
      <c r="F71" s="2">
        <v>8</v>
      </c>
      <c r="G71" s="2">
        <v>0</v>
      </c>
      <c r="H71" s="2">
        <v>0</v>
      </c>
      <c r="I71" s="2">
        <v>15</v>
      </c>
      <c r="J71" s="2">
        <v>8</v>
      </c>
      <c r="K71" s="3">
        <v>328.6</v>
      </c>
      <c r="L71" s="4">
        <v>45884</v>
      </c>
      <c r="M71" s="4"/>
      <c r="N71"/>
      <c r="O71"/>
    </row>
    <row r="72" spans="1:15">
      <c r="A72" s="19">
        <v>52</v>
      </c>
      <c r="B72" s="1" t="s">
        <v>86</v>
      </c>
      <c r="C72" s="4">
        <v>44741</v>
      </c>
      <c r="D72" s="1" t="s">
        <v>29</v>
      </c>
      <c r="E72" s="1" t="s">
        <v>30</v>
      </c>
      <c r="F72" s="2">
        <v>1</v>
      </c>
      <c r="G72" s="2">
        <v>0</v>
      </c>
      <c r="H72" s="2">
        <v>0</v>
      </c>
      <c r="I72" s="2">
        <v>3</v>
      </c>
      <c r="J72" s="2">
        <v>1</v>
      </c>
      <c r="K72" s="3">
        <v>58.5</v>
      </c>
      <c r="L72" s="4">
        <v>46016</v>
      </c>
      <c r="M72" s="4"/>
      <c r="N72"/>
      <c r="O72"/>
    </row>
    <row r="73" spans="1:15">
      <c r="A73" s="19">
        <v>53</v>
      </c>
      <c r="B73" s="1" t="s">
        <v>87</v>
      </c>
      <c r="C73" s="4">
        <v>42936</v>
      </c>
      <c r="D73" s="1" t="s">
        <v>29</v>
      </c>
      <c r="E73" s="1" t="s">
        <v>30</v>
      </c>
      <c r="F73" s="2">
        <v>13</v>
      </c>
      <c r="G73" s="2">
        <v>0</v>
      </c>
      <c r="H73" s="2">
        <v>0</v>
      </c>
      <c r="I73" s="2">
        <v>19</v>
      </c>
      <c r="J73" s="2">
        <v>13</v>
      </c>
      <c r="K73" s="3">
        <v>309.5</v>
      </c>
      <c r="L73" s="4">
        <v>45891</v>
      </c>
      <c r="M73" s="4"/>
      <c r="N73"/>
      <c r="O73"/>
    </row>
    <row r="74" spans="1:15">
      <c r="A74" s="19">
        <v>54</v>
      </c>
      <c r="B74" s="1" t="s">
        <v>88</v>
      </c>
      <c r="C74" s="4">
        <v>44840</v>
      </c>
      <c r="D74" s="1" t="s">
        <v>29</v>
      </c>
      <c r="E74" s="1" t="s">
        <v>30</v>
      </c>
      <c r="F74" s="2">
        <v>29</v>
      </c>
      <c r="G74" s="2">
        <v>1</v>
      </c>
      <c r="H74" s="2">
        <v>0</v>
      </c>
      <c r="I74" s="2">
        <v>48</v>
      </c>
      <c r="J74" s="2">
        <v>29</v>
      </c>
      <c r="K74" s="3">
        <v>762.1</v>
      </c>
      <c r="L74" s="4">
        <v>46013</v>
      </c>
      <c r="M74" s="4"/>
      <c r="N74"/>
      <c r="O74"/>
    </row>
    <row r="75" spans="1:15">
      <c r="A75" s="19">
        <v>55</v>
      </c>
      <c r="B75" s="1" t="s">
        <v>89</v>
      </c>
      <c r="C75" s="4">
        <v>44707</v>
      </c>
      <c r="D75" s="1" t="s">
        <v>29</v>
      </c>
      <c r="E75" s="1" t="s">
        <v>30</v>
      </c>
      <c r="F75" s="2">
        <v>6</v>
      </c>
      <c r="G75" s="2">
        <v>6</v>
      </c>
      <c r="H75" s="2">
        <v>0</v>
      </c>
      <c r="I75" s="2">
        <v>15</v>
      </c>
      <c r="J75" s="2">
        <v>6</v>
      </c>
      <c r="K75" s="3">
        <v>223.1</v>
      </c>
      <c r="L75" s="4">
        <v>46021</v>
      </c>
      <c r="M75" s="4"/>
      <c r="N75"/>
      <c r="O75"/>
    </row>
    <row r="76" spans="1:15">
      <c r="A76" s="19">
        <v>56</v>
      </c>
      <c r="B76" s="1" t="s">
        <v>90</v>
      </c>
      <c r="C76" s="4">
        <v>43123</v>
      </c>
      <c r="D76" s="1" t="s">
        <v>29</v>
      </c>
      <c r="E76" s="1" t="s">
        <v>30</v>
      </c>
      <c r="F76" s="2">
        <v>6</v>
      </c>
      <c r="G76" s="2">
        <v>6</v>
      </c>
      <c r="H76" s="2">
        <v>0</v>
      </c>
      <c r="I76" s="2">
        <v>18</v>
      </c>
      <c r="J76" s="2">
        <v>6</v>
      </c>
      <c r="K76" s="3">
        <v>176.9</v>
      </c>
      <c r="L76" s="4">
        <v>46020</v>
      </c>
      <c r="M76" s="4"/>
      <c r="N76"/>
      <c r="O76"/>
    </row>
    <row r="77" spans="1:15">
      <c r="A77" s="19">
        <v>57</v>
      </c>
      <c r="B77" s="1" t="s">
        <v>91</v>
      </c>
      <c r="C77" s="4">
        <v>42814</v>
      </c>
      <c r="D77" s="1" t="s">
        <v>29</v>
      </c>
      <c r="E77" s="1" t="s">
        <v>30</v>
      </c>
      <c r="F77" s="2">
        <v>7</v>
      </c>
      <c r="G77" s="2">
        <v>7</v>
      </c>
      <c r="H77" s="2">
        <v>0</v>
      </c>
      <c r="I77" s="2">
        <v>11</v>
      </c>
      <c r="J77" s="2">
        <v>7</v>
      </c>
      <c r="K77" s="3">
        <v>219.1</v>
      </c>
      <c r="L77" s="4">
        <v>45988</v>
      </c>
      <c r="M77" s="4"/>
      <c r="N77"/>
      <c r="O77"/>
    </row>
    <row r="78" spans="1:15">
      <c r="A78" s="19">
        <v>58</v>
      </c>
      <c r="B78" s="1" t="s">
        <v>92</v>
      </c>
      <c r="C78" s="4">
        <v>45077</v>
      </c>
      <c r="D78" s="1" t="s">
        <v>29</v>
      </c>
      <c r="E78" s="1" t="s">
        <v>30</v>
      </c>
      <c r="F78" s="2">
        <v>7</v>
      </c>
      <c r="G78" s="2">
        <v>7</v>
      </c>
      <c r="H78" s="2">
        <v>0</v>
      </c>
      <c r="I78" s="2">
        <v>11</v>
      </c>
      <c r="J78" s="2">
        <v>7</v>
      </c>
      <c r="K78" s="3">
        <v>202.6</v>
      </c>
      <c r="L78" s="4">
        <v>46009</v>
      </c>
      <c r="M78" s="4"/>
      <c r="N78"/>
      <c r="O78"/>
    </row>
    <row r="79" spans="1:15">
      <c r="A79" s="19">
        <v>59</v>
      </c>
      <c r="B79" s="1" t="s">
        <v>93</v>
      </c>
      <c r="C79" s="4">
        <v>45443</v>
      </c>
      <c r="D79" s="1" t="s">
        <v>29</v>
      </c>
      <c r="E79" s="1" t="s">
        <v>30</v>
      </c>
      <c r="F79" s="2">
        <v>7</v>
      </c>
      <c r="G79" s="2">
        <v>7</v>
      </c>
      <c r="H79" s="2">
        <v>0</v>
      </c>
      <c r="I79" s="2">
        <v>13</v>
      </c>
      <c r="J79" s="2">
        <v>7</v>
      </c>
      <c r="K79" s="3">
        <v>335.5</v>
      </c>
      <c r="L79" s="4">
        <v>46016</v>
      </c>
      <c r="M79" s="4"/>
      <c r="N79"/>
      <c r="O79"/>
    </row>
    <row r="80" spans="1:15">
      <c r="A80" s="19">
        <v>60</v>
      </c>
      <c r="B80" s="1" t="s">
        <v>94</v>
      </c>
      <c r="C80" s="4">
        <v>45443</v>
      </c>
      <c r="D80" s="1" t="s">
        <v>29</v>
      </c>
      <c r="E80" s="1" t="s">
        <v>30</v>
      </c>
      <c r="F80" s="2">
        <v>10</v>
      </c>
      <c r="G80" s="2">
        <v>10</v>
      </c>
      <c r="H80" s="2">
        <v>0</v>
      </c>
      <c r="I80" s="2">
        <v>24</v>
      </c>
      <c r="J80" s="2">
        <v>10</v>
      </c>
      <c r="K80" s="3">
        <v>373.7</v>
      </c>
      <c r="L80" s="4">
        <v>46020</v>
      </c>
      <c r="M80" s="4"/>
      <c r="N80"/>
      <c r="O80"/>
    </row>
    <row r="81" spans="1:15">
      <c r="A81" s="19">
        <v>61</v>
      </c>
      <c r="B81" s="1" t="s">
        <v>95</v>
      </c>
      <c r="C81" s="4">
        <v>42788</v>
      </c>
      <c r="D81" s="1" t="s">
        <v>29</v>
      </c>
      <c r="E81" s="1" t="s">
        <v>30</v>
      </c>
      <c r="F81" s="2">
        <v>1</v>
      </c>
      <c r="G81" s="2">
        <v>1</v>
      </c>
      <c r="H81" s="2">
        <v>0</v>
      </c>
      <c r="I81" s="2">
        <v>1</v>
      </c>
      <c r="J81" s="2">
        <v>1</v>
      </c>
      <c r="K81" s="3">
        <v>17.9</v>
      </c>
      <c r="L81" s="4">
        <v>45790</v>
      </c>
      <c r="M81" s="4">
        <v>45869</v>
      </c>
      <c r="N81"/>
      <c r="O81"/>
    </row>
    <row r="82" spans="1:15">
      <c r="A82" s="19">
        <v>62</v>
      </c>
      <c r="B82" s="1" t="s">
        <v>96</v>
      </c>
      <c r="C82" s="4">
        <v>44942</v>
      </c>
      <c r="D82" s="1" t="s">
        <v>29</v>
      </c>
      <c r="E82" s="1" t="s">
        <v>30</v>
      </c>
      <c r="F82" s="2">
        <v>7</v>
      </c>
      <c r="G82" s="2">
        <v>0</v>
      </c>
      <c r="H82" s="2">
        <v>0</v>
      </c>
      <c r="I82" s="2">
        <v>14</v>
      </c>
      <c r="J82" s="2">
        <v>7</v>
      </c>
      <c r="K82" s="3">
        <v>275.7</v>
      </c>
      <c r="L82" s="4">
        <v>45996</v>
      </c>
      <c r="M82" s="4"/>
      <c r="N82"/>
      <c r="O82"/>
    </row>
    <row r="83" spans="1:15">
      <c r="A83" s="19">
        <v>63</v>
      </c>
      <c r="B83" s="1" t="s">
        <v>97</v>
      </c>
      <c r="C83" s="4">
        <v>45436</v>
      </c>
      <c r="D83" s="1" t="s">
        <v>29</v>
      </c>
      <c r="E83" s="1" t="s">
        <v>30</v>
      </c>
      <c r="F83" s="2">
        <v>2</v>
      </c>
      <c r="G83" s="2">
        <v>0</v>
      </c>
      <c r="H83" s="2">
        <v>0</v>
      </c>
      <c r="I83" s="2">
        <v>5</v>
      </c>
      <c r="J83" s="2">
        <v>2</v>
      </c>
      <c r="K83" s="3">
        <v>156.9</v>
      </c>
      <c r="L83" s="4">
        <v>45919</v>
      </c>
      <c r="M83" s="4"/>
      <c r="N83"/>
      <c r="O83"/>
    </row>
    <row r="84" spans="1:15">
      <c r="A84" s="19">
        <v>64</v>
      </c>
      <c r="B84" s="1" t="s">
        <v>98</v>
      </c>
      <c r="C84" s="4">
        <v>44273</v>
      </c>
      <c r="D84" s="1" t="s">
        <v>29</v>
      </c>
      <c r="E84" s="1" t="s">
        <v>30</v>
      </c>
      <c r="F84" s="2">
        <v>11</v>
      </c>
      <c r="G84" s="2">
        <v>9</v>
      </c>
      <c r="H84" s="2">
        <v>0</v>
      </c>
      <c r="I84" s="2">
        <v>16</v>
      </c>
      <c r="J84" s="2">
        <v>11</v>
      </c>
      <c r="K84" s="3">
        <v>249</v>
      </c>
      <c r="L84" s="4">
        <v>45988</v>
      </c>
      <c r="M84" s="4"/>
      <c r="N84"/>
      <c r="O84"/>
    </row>
    <row r="85" spans="1:15">
      <c r="A85" s="19">
        <v>65</v>
      </c>
      <c r="B85" s="1" t="s">
        <v>99</v>
      </c>
      <c r="C85" s="4">
        <v>44411</v>
      </c>
      <c r="D85" s="1" t="s">
        <v>29</v>
      </c>
      <c r="E85" s="1" t="s">
        <v>30</v>
      </c>
      <c r="F85" s="2">
        <v>1</v>
      </c>
      <c r="G85" s="2">
        <v>0</v>
      </c>
      <c r="H85" s="2">
        <v>0</v>
      </c>
      <c r="I85" s="2">
        <v>5</v>
      </c>
      <c r="J85" s="2">
        <v>1</v>
      </c>
      <c r="K85" s="3">
        <v>61.9</v>
      </c>
      <c r="L85" s="4">
        <v>45805</v>
      </c>
      <c r="M85" s="4"/>
      <c r="N85"/>
      <c r="O85"/>
    </row>
    <row r="86" spans="1:15">
      <c r="A86" s="19">
        <v>66</v>
      </c>
      <c r="B86" s="1" t="s">
        <v>100</v>
      </c>
      <c r="C86" s="4">
        <v>44247</v>
      </c>
      <c r="D86" s="1" t="s">
        <v>29</v>
      </c>
      <c r="E86" s="1" t="s">
        <v>30</v>
      </c>
      <c r="F86" s="2">
        <v>5</v>
      </c>
      <c r="G86" s="2">
        <v>5</v>
      </c>
      <c r="H86" s="2">
        <v>0</v>
      </c>
      <c r="I86" s="2">
        <v>12</v>
      </c>
      <c r="J86" s="2">
        <v>5</v>
      </c>
      <c r="K86" s="3">
        <v>217.7</v>
      </c>
      <c r="L86" s="4">
        <v>45940</v>
      </c>
      <c r="M86" s="4"/>
      <c r="N86"/>
      <c r="O86"/>
    </row>
    <row r="87" spans="1:15">
      <c r="A87" s="19">
        <v>67</v>
      </c>
      <c r="B87" s="1" t="s">
        <v>101</v>
      </c>
      <c r="C87" s="4">
        <v>43502</v>
      </c>
      <c r="D87" s="1" t="s">
        <v>29</v>
      </c>
      <c r="E87" s="1" t="s">
        <v>30</v>
      </c>
      <c r="F87" s="2">
        <v>8</v>
      </c>
      <c r="G87" s="2">
        <v>8</v>
      </c>
      <c r="H87" s="2">
        <v>0</v>
      </c>
      <c r="I87" s="2">
        <v>13</v>
      </c>
      <c r="J87" s="2">
        <v>8</v>
      </c>
      <c r="K87" s="3">
        <v>141.6</v>
      </c>
      <c r="L87" s="4">
        <v>45994</v>
      </c>
      <c r="M87" s="4"/>
      <c r="N87"/>
      <c r="O87"/>
    </row>
    <row r="88" spans="1:15">
      <c r="A88" s="19">
        <v>68</v>
      </c>
      <c r="B88" s="1" t="s">
        <v>102</v>
      </c>
      <c r="C88" s="4">
        <v>42788</v>
      </c>
      <c r="D88" s="1" t="s">
        <v>29</v>
      </c>
      <c r="E88" s="1" t="s">
        <v>30</v>
      </c>
      <c r="F88" s="2">
        <v>4</v>
      </c>
      <c r="G88" s="2">
        <v>4</v>
      </c>
      <c r="H88" s="2">
        <v>0</v>
      </c>
      <c r="I88" s="2">
        <v>5</v>
      </c>
      <c r="J88" s="2">
        <v>4</v>
      </c>
      <c r="K88" s="3">
        <v>100.9</v>
      </c>
      <c r="L88" s="4">
        <v>45961</v>
      </c>
      <c r="M88" s="4"/>
      <c r="N88"/>
      <c r="O88"/>
    </row>
    <row r="89" spans="1:15">
      <c r="A89" s="19">
        <v>69</v>
      </c>
      <c r="B89" s="1" t="s">
        <v>103</v>
      </c>
      <c r="C89" s="4">
        <v>45350</v>
      </c>
      <c r="D89" s="1" t="s">
        <v>29</v>
      </c>
      <c r="E89" s="1" t="s">
        <v>30</v>
      </c>
      <c r="F89" s="2">
        <v>1</v>
      </c>
      <c r="G89" s="2">
        <v>0</v>
      </c>
      <c r="H89" s="2">
        <v>0</v>
      </c>
      <c r="I89" s="2">
        <v>2</v>
      </c>
      <c r="J89" s="2">
        <v>1</v>
      </c>
      <c r="K89" s="3">
        <v>55.4</v>
      </c>
      <c r="L89" s="4">
        <v>45743</v>
      </c>
      <c r="M89" s="4"/>
      <c r="N89"/>
      <c r="O89"/>
    </row>
    <row r="90" spans="1:15">
      <c r="A90" s="19">
        <v>70</v>
      </c>
      <c r="B90" s="1" t="s">
        <v>104</v>
      </c>
      <c r="C90" s="4">
        <v>44634</v>
      </c>
      <c r="D90" s="1" t="s">
        <v>29</v>
      </c>
      <c r="E90" s="1" t="s">
        <v>30</v>
      </c>
      <c r="F90" s="2">
        <v>1</v>
      </c>
      <c r="G90" s="2">
        <v>0</v>
      </c>
      <c r="H90" s="2">
        <v>0</v>
      </c>
      <c r="I90" s="2">
        <v>3</v>
      </c>
      <c r="J90" s="2">
        <v>1</v>
      </c>
      <c r="K90" s="3">
        <v>38.5</v>
      </c>
      <c r="L90" s="4">
        <v>45910</v>
      </c>
      <c r="M90" s="4"/>
      <c r="N90"/>
      <c r="O90"/>
    </row>
    <row r="91" spans="1:15">
      <c r="A91" s="19">
        <v>71</v>
      </c>
      <c r="B91" s="1" t="s">
        <v>105</v>
      </c>
      <c r="C91" s="4">
        <v>44634</v>
      </c>
      <c r="D91" s="1" t="s">
        <v>29</v>
      </c>
      <c r="E91" s="1" t="s">
        <v>30</v>
      </c>
      <c r="F91" s="2">
        <v>4</v>
      </c>
      <c r="G91" s="2">
        <v>0</v>
      </c>
      <c r="H91" s="2">
        <v>0</v>
      </c>
      <c r="I91" s="2">
        <v>11</v>
      </c>
      <c r="J91" s="2">
        <v>4</v>
      </c>
      <c r="K91" s="3">
        <v>170.4</v>
      </c>
      <c r="L91" s="4">
        <v>45929</v>
      </c>
      <c r="M91" s="4"/>
      <c r="N91"/>
      <c r="O91"/>
    </row>
    <row r="92" spans="1:15">
      <c r="A92" s="19">
        <v>72</v>
      </c>
      <c r="B92" s="1" t="s">
        <v>106</v>
      </c>
      <c r="C92" s="4">
        <v>43062</v>
      </c>
      <c r="D92" s="1" t="s">
        <v>29</v>
      </c>
      <c r="E92" s="1" t="s">
        <v>30</v>
      </c>
      <c r="F92" s="2">
        <v>3</v>
      </c>
      <c r="G92" s="2">
        <v>1</v>
      </c>
      <c r="H92" s="2">
        <v>0</v>
      </c>
      <c r="I92" s="2">
        <v>6</v>
      </c>
      <c r="J92" s="2">
        <v>1</v>
      </c>
      <c r="K92" s="3">
        <v>40.8</v>
      </c>
      <c r="L92" s="4">
        <v>45904</v>
      </c>
      <c r="M92" s="4">
        <v>45904</v>
      </c>
      <c r="N92"/>
      <c r="O92"/>
    </row>
    <row r="93" spans="1:15">
      <c r="A93" s="19">
        <v>73</v>
      </c>
      <c r="B93" s="1" t="s">
        <v>107</v>
      </c>
      <c r="C93" s="4">
        <v>43809</v>
      </c>
      <c r="D93" s="1" t="s">
        <v>29</v>
      </c>
      <c r="E93" s="1" t="s">
        <v>30</v>
      </c>
      <c r="F93" s="2">
        <v>2</v>
      </c>
      <c r="G93" s="2">
        <v>1</v>
      </c>
      <c r="H93" s="2">
        <v>0</v>
      </c>
      <c r="I93" s="2">
        <v>4</v>
      </c>
      <c r="J93" s="2">
        <v>2</v>
      </c>
      <c r="K93" s="3">
        <v>112.7</v>
      </c>
      <c r="L93" s="4">
        <v>45995</v>
      </c>
      <c r="M93" s="4"/>
      <c r="N93"/>
      <c r="O93"/>
    </row>
    <row r="94" spans="1:15">
      <c r="A94" s="19">
        <v>74</v>
      </c>
      <c r="B94" s="1" t="s">
        <v>108</v>
      </c>
      <c r="C94" s="4">
        <v>43637</v>
      </c>
      <c r="D94" s="1" t="s">
        <v>29</v>
      </c>
      <c r="E94" s="1" t="s">
        <v>30</v>
      </c>
      <c r="F94" s="2">
        <v>13</v>
      </c>
      <c r="G94" s="2">
        <v>13</v>
      </c>
      <c r="H94" s="2">
        <v>0</v>
      </c>
      <c r="I94" s="2">
        <v>32</v>
      </c>
      <c r="J94" s="2">
        <v>12</v>
      </c>
      <c r="K94" s="3">
        <v>613</v>
      </c>
      <c r="L94" s="4">
        <v>45995</v>
      </c>
      <c r="M94" s="4"/>
      <c r="N94"/>
      <c r="O94"/>
    </row>
    <row r="95" spans="1:15">
      <c r="A95" s="19">
        <v>75</v>
      </c>
      <c r="B95" s="1" t="s">
        <v>109</v>
      </c>
      <c r="C95" s="4">
        <v>44247</v>
      </c>
      <c r="D95" s="1" t="s">
        <v>29</v>
      </c>
      <c r="E95" s="1" t="s">
        <v>30</v>
      </c>
      <c r="F95" s="2">
        <v>12</v>
      </c>
      <c r="G95" s="2">
        <v>12</v>
      </c>
      <c r="H95" s="2">
        <v>0</v>
      </c>
      <c r="I95" s="2">
        <v>31</v>
      </c>
      <c r="J95" s="2">
        <v>12</v>
      </c>
      <c r="K95" s="3">
        <v>455.8</v>
      </c>
      <c r="L95" s="4">
        <v>46017</v>
      </c>
      <c r="M95" s="4"/>
      <c r="N95"/>
      <c r="O95"/>
    </row>
    <row r="96" spans="1:15">
      <c r="A96" s="19">
        <v>76</v>
      </c>
      <c r="B96" s="1" t="s">
        <v>110</v>
      </c>
      <c r="C96" s="4">
        <v>43732</v>
      </c>
      <c r="D96" s="1" t="s">
        <v>29</v>
      </c>
      <c r="E96" s="1" t="s">
        <v>30</v>
      </c>
      <c r="F96" s="2">
        <v>7</v>
      </c>
      <c r="G96" s="2">
        <v>7</v>
      </c>
      <c r="H96" s="2">
        <v>0</v>
      </c>
      <c r="I96" s="2">
        <v>13</v>
      </c>
      <c r="J96" s="2">
        <v>7</v>
      </c>
      <c r="K96" s="3">
        <v>231.2</v>
      </c>
      <c r="L96" s="4">
        <v>45994</v>
      </c>
      <c r="M96" s="4"/>
      <c r="N96"/>
      <c r="O96"/>
    </row>
    <row r="97" spans="1:15">
      <c r="A97" s="19">
        <v>77</v>
      </c>
      <c r="B97" s="1" t="s">
        <v>111</v>
      </c>
      <c r="C97" s="4">
        <v>44329</v>
      </c>
      <c r="D97" s="1" t="s">
        <v>29</v>
      </c>
      <c r="E97" s="1" t="s">
        <v>30</v>
      </c>
      <c r="F97" s="2">
        <v>11</v>
      </c>
      <c r="G97" s="2">
        <v>11</v>
      </c>
      <c r="H97" s="2">
        <v>0</v>
      </c>
      <c r="I97" s="2">
        <v>24</v>
      </c>
      <c r="J97" s="2">
        <v>11</v>
      </c>
      <c r="K97" s="3">
        <v>319.8</v>
      </c>
      <c r="L97" s="4">
        <v>46010</v>
      </c>
      <c r="M97" s="4"/>
      <c r="N97"/>
      <c r="O97"/>
    </row>
    <row r="98" spans="1:15">
      <c r="A98" s="19">
        <v>78</v>
      </c>
      <c r="B98" s="1" t="s">
        <v>112</v>
      </c>
      <c r="C98" s="4">
        <v>44247</v>
      </c>
      <c r="D98" s="1" t="s">
        <v>29</v>
      </c>
      <c r="E98" s="1" t="s">
        <v>30</v>
      </c>
      <c r="F98" s="2">
        <v>6</v>
      </c>
      <c r="G98" s="2">
        <v>6</v>
      </c>
      <c r="H98" s="2">
        <v>0</v>
      </c>
      <c r="I98" s="2">
        <v>11</v>
      </c>
      <c r="J98" s="2">
        <v>6</v>
      </c>
      <c r="K98" s="3">
        <v>259.2</v>
      </c>
      <c r="L98" s="4">
        <v>46002</v>
      </c>
      <c r="M98" s="4"/>
      <c r="N98"/>
      <c r="O98"/>
    </row>
    <row r="99" spans="1:15">
      <c r="A99" s="19">
        <v>79</v>
      </c>
      <c r="B99" s="1" t="s">
        <v>113</v>
      </c>
      <c r="C99" s="4">
        <v>45443</v>
      </c>
      <c r="D99" s="1" t="s">
        <v>29</v>
      </c>
      <c r="E99" s="1" t="s">
        <v>30</v>
      </c>
      <c r="F99" s="2">
        <v>12</v>
      </c>
      <c r="G99" s="2">
        <v>12</v>
      </c>
      <c r="H99" s="2">
        <v>0</v>
      </c>
      <c r="I99" s="2">
        <v>29</v>
      </c>
      <c r="J99" s="2">
        <v>12</v>
      </c>
      <c r="K99" s="3">
        <v>466.9</v>
      </c>
      <c r="L99" s="4">
        <v>45988</v>
      </c>
      <c r="M99" s="4"/>
      <c r="N99"/>
      <c r="O99"/>
    </row>
    <row r="100" spans="1:15">
      <c r="A100" s="19">
        <v>80</v>
      </c>
      <c r="B100" s="1" t="s">
        <v>114</v>
      </c>
      <c r="C100" s="4">
        <v>44806</v>
      </c>
      <c r="D100" s="1" t="s">
        <v>29</v>
      </c>
      <c r="E100" s="1" t="s">
        <v>30</v>
      </c>
      <c r="F100" s="2">
        <v>16</v>
      </c>
      <c r="G100" s="2">
        <v>16</v>
      </c>
      <c r="H100" s="2">
        <v>0</v>
      </c>
      <c r="I100" s="2">
        <v>28</v>
      </c>
      <c r="J100" s="2">
        <v>16</v>
      </c>
      <c r="K100" s="3">
        <v>578.5</v>
      </c>
      <c r="L100" s="4">
        <v>46021</v>
      </c>
      <c r="M100" s="4"/>
      <c r="N100"/>
      <c r="O100"/>
    </row>
    <row r="101" spans="1:15">
      <c r="A101" s="19">
        <v>81</v>
      </c>
      <c r="B101" s="1" t="s">
        <v>115</v>
      </c>
      <c r="C101" s="4">
        <v>44144</v>
      </c>
      <c r="D101" s="1" t="s">
        <v>29</v>
      </c>
      <c r="E101" s="1" t="s">
        <v>30</v>
      </c>
      <c r="F101" s="2">
        <v>6</v>
      </c>
      <c r="G101" s="2">
        <v>6</v>
      </c>
      <c r="H101" s="2">
        <v>0</v>
      </c>
      <c r="I101" s="2">
        <v>13</v>
      </c>
      <c r="J101" s="2">
        <v>6</v>
      </c>
      <c r="K101" s="3">
        <v>353.7</v>
      </c>
      <c r="L101" s="4">
        <v>45988</v>
      </c>
      <c r="M101" s="4"/>
      <c r="N101"/>
      <c r="O101"/>
    </row>
    <row r="102" spans="1:15">
      <c r="A102" s="19">
        <v>82</v>
      </c>
      <c r="B102" s="1" t="s">
        <v>116</v>
      </c>
      <c r="C102" s="4">
        <v>43637</v>
      </c>
      <c r="D102" s="1" t="s">
        <v>29</v>
      </c>
      <c r="E102" s="1" t="s">
        <v>30</v>
      </c>
      <c r="F102" s="2">
        <v>1</v>
      </c>
      <c r="G102" s="2">
        <v>1</v>
      </c>
      <c r="H102" s="2">
        <v>0</v>
      </c>
      <c r="I102" s="2">
        <v>3</v>
      </c>
      <c r="J102" s="2">
        <v>1</v>
      </c>
      <c r="K102" s="3">
        <v>36</v>
      </c>
      <c r="L102" s="4">
        <v>45705</v>
      </c>
      <c r="M102" s="4">
        <v>45705</v>
      </c>
      <c r="N102"/>
      <c r="O102"/>
    </row>
    <row r="103" spans="1:15">
      <c r="A103" s="19">
        <v>83</v>
      </c>
      <c r="B103" s="1" t="s">
        <v>117</v>
      </c>
      <c r="C103" s="4">
        <v>44035</v>
      </c>
      <c r="D103" s="1" t="s">
        <v>29</v>
      </c>
      <c r="E103" s="1" t="s">
        <v>30</v>
      </c>
      <c r="F103" s="2">
        <v>1</v>
      </c>
      <c r="G103" s="2">
        <v>0</v>
      </c>
      <c r="H103" s="2">
        <v>0</v>
      </c>
      <c r="I103" s="2">
        <v>1</v>
      </c>
      <c r="J103" s="2">
        <v>1</v>
      </c>
      <c r="K103" s="3">
        <v>75.4</v>
      </c>
      <c r="L103" s="4">
        <v>45730</v>
      </c>
      <c r="M103" s="4"/>
      <c r="N103"/>
      <c r="O103"/>
    </row>
    <row r="104" spans="1:15">
      <c r="A104" s="19">
        <v>84</v>
      </c>
      <c r="B104" s="1" t="s">
        <v>118</v>
      </c>
      <c r="C104" s="4">
        <v>44096</v>
      </c>
      <c r="D104" s="1" t="s">
        <v>29</v>
      </c>
      <c r="E104" s="1" t="s">
        <v>30</v>
      </c>
      <c r="F104" s="2">
        <v>1</v>
      </c>
      <c r="G104" s="2">
        <v>0</v>
      </c>
      <c r="H104" s="2">
        <v>0</v>
      </c>
      <c r="I104" s="2">
        <v>1</v>
      </c>
      <c r="J104" s="2">
        <v>1</v>
      </c>
      <c r="K104" s="3">
        <v>14.7</v>
      </c>
      <c r="L104" s="4">
        <v>45804</v>
      </c>
      <c r="M104" s="4"/>
      <c r="N104"/>
      <c r="O104"/>
    </row>
    <row r="105" spans="1:15">
      <c r="A105" s="19">
        <v>85</v>
      </c>
      <c r="B105" s="1" t="s">
        <v>119</v>
      </c>
      <c r="C105" s="4">
        <v>43260</v>
      </c>
      <c r="D105" s="1" t="s">
        <v>29</v>
      </c>
      <c r="E105" s="1" t="s">
        <v>30</v>
      </c>
      <c r="F105" s="2">
        <v>2</v>
      </c>
      <c r="G105" s="2">
        <v>0</v>
      </c>
      <c r="H105" s="2">
        <v>0</v>
      </c>
      <c r="I105" s="2">
        <v>6</v>
      </c>
      <c r="J105" s="2">
        <v>2</v>
      </c>
      <c r="K105" s="3">
        <v>63.1</v>
      </c>
      <c r="L105" s="4">
        <v>45807</v>
      </c>
      <c r="M105" s="4"/>
      <c r="N105"/>
      <c r="O105"/>
    </row>
    <row r="106" spans="1:15">
      <c r="A106" s="19">
        <v>86</v>
      </c>
      <c r="B106" s="1" t="s">
        <v>120</v>
      </c>
      <c r="C106" s="4">
        <v>44876</v>
      </c>
      <c r="D106" s="1" t="s">
        <v>29</v>
      </c>
      <c r="E106" s="1" t="s">
        <v>30</v>
      </c>
      <c r="F106" s="2">
        <v>10</v>
      </c>
      <c r="G106" s="2">
        <v>0</v>
      </c>
      <c r="H106" s="2">
        <v>0</v>
      </c>
      <c r="I106" s="2">
        <v>18</v>
      </c>
      <c r="J106" s="2">
        <v>10</v>
      </c>
      <c r="K106" s="3">
        <v>385.5</v>
      </c>
      <c r="L106" s="4">
        <v>45904</v>
      </c>
      <c r="M106" s="4"/>
      <c r="N106"/>
      <c r="O106"/>
    </row>
    <row r="107" spans="1:15">
      <c r="A107" s="19">
        <v>87</v>
      </c>
      <c r="B107" s="1" t="s">
        <v>121</v>
      </c>
      <c r="C107" s="4">
        <v>42989</v>
      </c>
      <c r="D107" s="1" t="s">
        <v>29</v>
      </c>
      <c r="E107" s="1" t="s">
        <v>30</v>
      </c>
      <c r="F107" s="2">
        <v>1</v>
      </c>
      <c r="G107" s="2">
        <v>1</v>
      </c>
      <c r="H107" s="2">
        <v>0</v>
      </c>
      <c r="I107" s="2">
        <v>1</v>
      </c>
      <c r="J107" s="2">
        <v>1</v>
      </c>
      <c r="K107" s="3">
        <v>0.58</v>
      </c>
      <c r="L107" s="4">
        <v>45734</v>
      </c>
      <c r="M107" s="4">
        <v>45734</v>
      </c>
      <c r="N107"/>
      <c r="O107"/>
    </row>
    <row r="108" spans="1:15">
      <c r="A108" s="19">
        <v>88</v>
      </c>
      <c r="B108" s="1" t="s">
        <v>122</v>
      </c>
      <c r="C108" s="4">
        <v>44309</v>
      </c>
      <c r="D108" s="1" t="s">
        <v>29</v>
      </c>
      <c r="E108" s="1" t="s">
        <v>30</v>
      </c>
      <c r="F108" s="2">
        <v>1</v>
      </c>
      <c r="G108" s="2">
        <v>0</v>
      </c>
      <c r="H108" s="2">
        <v>0</v>
      </c>
      <c r="I108" s="2">
        <v>1</v>
      </c>
      <c r="J108" s="2">
        <v>1</v>
      </c>
      <c r="K108" s="3">
        <v>53.8</v>
      </c>
      <c r="L108" s="4">
        <v>46015</v>
      </c>
      <c r="M108" s="4"/>
      <c r="N108"/>
      <c r="O108"/>
    </row>
    <row r="109" spans="1:15">
      <c r="A109" s="19">
        <v>89</v>
      </c>
      <c r="B109" s="1" t="s">
        <v>123</v>
      </c>
      <c r="C109" s="4">
        <v>44483</v>
      </c>
      <c r="D109" s="1" t="s">
        <v>29</v>
      </c>
      <c r="E109" s="1" t="s">
        <v>30</v>
      </c>
      <c r="F109" s="2">
        <v>1</v>
      </c>
      <c r="G109" s="2">
        <v>0</v>
      </c>
      <c r="H109" s="2">
        <v>0</v>
      </c>
      <c r="I109" s="2">
        <v>1</v>
      </c>
      <c r="J109" s="2">
        <v>1</v>
      </c>
      <c r="K109" s="3">
        <v>45.5</v>
      </c>
      <c r="L109" s="4">
        <v>45944</v>
      </c>
      <c r="M109" s="4"/>
      <c r="N109"/>
      <c r="O109"/>
    </row>
    <row r="110" spans="1:15">
      <c r="A110" s="19">
        <v>90</v>
      </c>
      <c r="B110" s="1" t="s">
        <v>124</v>
      </c>
      <c r="C110" s="4">
        <v>43637</v>
      </c>
      <c r="D110" s="1" t="s">
        <v>29</v>
      </c>
      <c r="E110" s="1" t="s">
        <v>30</v>
      </c>
      <c r="F110" s="2">
        <v>1</v>
      </c>
      <c r="G110" s="2">
        <v>0</v>
      </c>
      <c r="H110" s="2">
        <v>0</v>
      </c>
      <c r="I110" s="2">
        <v>1</v>
      </c>
      <c r="J110" s="2">
        <v>1</v>
      </c>
      <c r="K110" s="3">
        <v>21</v>
      </c>
      <c r="L110" s="4">
        <v>45735</v>
      </c>
      <c r="M110" s="4"/>
      <c r="N110"/>
      <c r="O110"/>
    </row>
    <row r="111" spans="1:15">
      <c r="A111" s="19">
        <v>91</v>
      </c>
      <c r="B111" s="1" t="s">
        <v>125</v>
      </c>
      <c r="C111" s="4">
        <v>43269</v>
      </c>
      <c r="D111" s="1" t="s">
        <v>29</v>
      </c>
      <c r="E111" s="1" t="s">
        <v>30</v>
      </c>
      <c r="F111" s="2">
        <v>4</v>
      </c>
      <c r="G111" s="2">
        <v>3</v>
      </c>
      <c r="H111" s="2">
        <v>0</v>
      </c>
      <c r="I111" s="2">
        <v>6</v>
      </c>
      <c r="J111" s="2">
        <v>4</v>
      </c>
      <c r="K111" s="3">
        <v>176.8</v>
      </c>
      <c r="L111" s="4">
        <v>45959</v>
      </c>
      <c r="M111" s="4">
        <v>46020</v>
      </c>
      <c r="N111"/>
      <c r="O111"/>
    </row>
    <row r="112" spans="1:15">
      <c r="A112" s="19">
        <v>92</v>
      </c>
      <c r="B112" s="1" t="s">
        <v>126</v>
      </c>
      <c r="C112" s="4">
        <v>45608</v>
      </c>
      <c r="D112" s="1" t="s">
        <v>29</v>
      </c>
      <c r="E112" s="1" t="s">
        <v>30</v>
      </c>
      <c r="F112" s="2">
        <v>1</v>
      </c>
      <c r="G112" s="2">
        <v>1</v>
      </c>
      <c r="H112" s="2">
        <v>0</v>
      </c>
      <c r="I112" s="2">
        <v>2</v>
      </c>
      <c r="J112" s="2">
        <v>1</v>
      </c>
      <c r="K112" s="3">
        <v>32.4</v>
      </c>
      <c r="L112" s="4">
        <v>45994</v>
      </c>
      <c r="M112" s="4"/>
      <c r="N112"/>
      <c r="O112"/>
    </row>
    <row r="113" spans="1:15">
      <c r="A113" s="19">
        <v>93</v>
      </c>
      <c r="B113" s="1" t="s">
        <v>127</v>
      </c>
      <c r="C113" s="4">
        <v>44382</v>
      </c>
      <c r="D113" s="1" t="s">
        <v>29</v>
      </c>
      <c r="E113" s="1" t="s">
        <v>30</v>
      </c>
      <c r="F113" s="2">
        <v>1</v>
      </c>
      <c r="G113" s="2">
        <v>0</v>
      </c>
      <c r="H113" s="2">
        <v>0</v>
      </c>
      <c r="I113" s="2">
        <v>4</v>
      </c>
      <c r="J113" s="2">
        <v>1</v>
      </c>
      <c r="K113" s="3">
        <v>58.8</v>
      </c>
      <c r="L113" s="4">
        <v>45944</v>
      </c>
      <c r="M113" s="4"/>
      <c r="N113"/>
      <c r="O113"/>
    </row>
    <row r="114" spans="1:15">
      <c r="A114" s="19">
        <v>94</v>
      </c>
      <c r="B114" s="1" t="s">
        <v>128</v>
      </c>
      <c r="C114" s="4">
        <v>45401</v>
      </c>
      <c r="D114" s="1" t="s">
        <v>29</v>
      </c>
      <c r="E114" s="1" t="s">
        <v>30</v>
      </c>
      <c r="F114" s="2">
        <v>1</v>
      </c>
      <c r="G114" s="2">
        <v>0</v>
      </c>
      <c r="H114" s="2">
        <v>0</v>
      </c>
      <c r="I114" s="2">
        <v>1</v>
      </c>
      <c r="J114" s="2">
        <v>1</v>
      </c>
      <c r="K114" s="3">
        <v>39.9</v>
      </c>
      <c r="L114" s="4">
        <v>45728</v>
      </c>
      <c r="M114" s="4"/>
      <c r="N114"/>
      <c r="O114"/>
    </row>
    <row r="115" spans="1:15">
      <c r="A115" s="19">
        <v>95</v>
      </c>
      <c r="B115" s="1" t="s">
        <v>129</v>
      </c>
      <c r="C115" s="4">
        <v>44095</v>
      </c>
      <c r="D115" s="1" t="s">
        <v>29</v>
      </c>
      <c r="E115" s="1" t="s">
        <v>30</v>
      </c>
      <c r="F115" s="2">
        <v>2</v>
      </c>
      <c r="G115" s="2">
        <v>1</v>
      </c>
      <c r="H115" s="2">
        <v>0</v>
      </c>
      <c r="I115" s="2">
        <v>3</v>
      </c>
      <c r="J115" s="2">
        <v>2</v>
      </c>
      <c r="K115" s="3">
        <v>87.1</v>
      </c>
      <c r="L115" s="4">
        <v>46016</v>
      </c>
      <c r="M115" s="4"/>
      <c r="N115"/>
      <c r="O115"/>
    </row>
    <row r="116" spans="1:15">
      <c r="A116" s="19">
        <v>96</v>
      </c>
      <c r="B116" s="1" t="s">
        <v>130</v>
      </c>
      <c r="C116" s="4">
        <v>44698</v>
      </c>
      <c r="D116" s="1" t="s">
        <v>29</v>
      </c>
      <c r="E116" s="1" t="s">
        <v>30</v>
      </c>
      <c r="F116" s="2">
        <v>1</v>
      </c>
      <c r="G116" s="2">
        <v>0</v>
      </c>
      <c r="H116" s="2">
        <v>0</v>
      </c>
      <c r="I116" s="2">
        <v>2</v>
      </c>
      <c r="J116" s="2">
        <v>1</v>
      </c>
      <c r="K116" s="3">
        <v>68.1</v>
      </c>
      <c r="L116" s="4">
        <v>45904</v>
      </c>
      <c r="M116" s="4"/>
      <c r="N116"/>
      <c r="O116"/>
    </row>
    <row r="117" spans="1:15">
      <c r="A117" s="19">
        <v>97</v>
      </c>
      <c r="B117" s="1" t="s">
        <v>131</v>
      </c>
      <c r="C117" s="4">
        <v>43051</v>
      </c>
      <c r="D117" s="1" t="s">
        <v>29</v>
      </c>
      <c r="E117" s="1" t="s">
        <v>30</v>
      </c>
      <c r="F117" s="2">
        <v>3</v>
      </c>
      <c r="G117" s="2">
        <v>0</v>
      </c>
      <c r="H117" s="2">
        <v>0</v>
      </c>
      <c r="I117" s="2">
        <v>5</v>
      </c>
      <c r="J117" s="2">
        <v>2</v>
      </c>
      <c r="K117" s="3">
        <v>56</v>
      </c>
      <c r="L117" s="4">
        <v>45889</v>
      </c>
      <c r="M117" s="4"/>
      <c r="N117"/>
      <c r="O117"/>
    </row>
    <row r="118" spans="1:15">
      <c r="A118" s="19">
        <v>98</v>
      </c>
      <c r="B118" s="1" t="s">
        <v>132</v>
      </c>
      <c r="C118" s="4">
        <v>45401</v>
      </c>
      <c r="D118" s="1" t="s">
        <v>29</v>
      </c>
      <c r="E118" s="1" t="s">
        <v>30</v>
      </c>
      <c r="F118" s="2">
        <v>1</v>
      </c>
      <c r="G118" s="2">
        <v>0</v>
      </c>
      <c r="H118" s="2">
        <v>0</v>
      </c>
      <c r="I118" s="2">
        <v>5</v>
      </c>
      <c r="J118" s="2">
        <v>1</v>
      </c>
      <c r="K118" s="3">
        <v>70.4</v>
      </c>
      <c r="L118" s="4">
        <v>45944</v>
      </c>
      <c r="M118" s="4"/>
      <c r="N118"/>
      <c r="O118"/>
    </row>
    <row r="119" spans="1:15">
      <c r="A119" s="19">
        <v>99</v>
      </c>
      <c r="B119" s="1" t="s">
        <v>133</v>
      </c>
      <c r="C119" s="4">
        <v>43338</v>
      </c>
      <c r="D119" s="1" t="s">
        <v>29</v>
      </c>
      <c r="E119" s="1" t="s">
        <v>30</v>
      </c>
      <c r="F119" s="2">
        <v>1</v>
      </c>
      <c r="G119" s="2">
        <v>0</v>
      </c>
      <c r="H119" s="2">
        <v>0</v>
      </c>
      <c r="I119" s="2">
        <v>1</v>
      </c>
      <c r="J119" s="2">
        <v>1</v>
      </c>
      <c r="K119" s="3">
        <v>21.1</v>
      </c>
      <c r="L119" s="4">
        <v>45917</v>
      </c>
      <c r="M119" s="4"/>
      <c r="N119"/>
      <c r="O119"/>
    </row>
    <row r="120" spans="1:15">
      <c r="A120" s="19">
        <v>100</v>
      </c>
      <c r="B120" s="1" t="s">
        <v>134</v>
      </c>
      <c r="C120" s="4">
        <v>44799</v>
      </c>
      <c r="D120" s="1" t="s">
        <v>29</v>
      </c>
      <c r="E120" s="1" t="s">
        <v>30</v>
      </c>
      <c r="F120" s="2">
        <v>42</v>
      </c>
      <c r="G120" s="2">
        <v>0</v>
      </c>
      <c r="H120" s="2">
        <v>0</v>
      </c>
      <c r="I120" s="2">
        <v>56</v>
      </c>
      <c r="J120" s="2">
        <v>42</v>
      </c>
      <c r="K120" s="3">
        <v>1399.2</v>
      </c>
      <c r="L120" s="4">
        <v>46013</v>
      </c>
      <c r="M120" s="4"/>
      <c r="N120"/>
      <c r="O120"/>
    </row>
    <row r="121" spans="1:15">
      <c r="A121" s="19">
        <v>101</v>
      </c>
      <c r="B121" s="1" t="s">
        <v>135</v>
      </c>
      <c r="C121" s="4">
        <v>44729</v>
      </c>
      <c r="D121" s="1" t="s">
        <v>29</v>
      </c>
      <c r="E121" s="1" t="s">
        <v>30</v>
      </c>
      <c r="F121" s="2">
        <v>64</v>
      </c>
      <c r="G121" s="2">
        <v>0</v>
      </c>
      <c r="H121" s="2">
        <v>0</v>
      </c>
      <c r="I121" s="2">
        <v>86</v>
      </c>
      <c r="J121" s="2">
        <v>64</v>
      </c>
      <c r="K121" s="3">
        <v>1277.1</v>
      </c>
      <c r="L121" s="4">
        <v>45988</v>
      </c>
      <c r="M121" s="4"/>
      <c r="N121"/>
      <c r="O121"/>
    </row>
    <row r="122" spans="1:15">
      <c r="A122" s="19">
        <v>102</v>
      </c>
      <c r="B122" s="1" t="s">
        <v>136</v>
      </c>
      <c r="C122" s="4">
        <v>45541</v>
      </c>
      <c r="D122" s="1" t="s">
        <v>29</v>
      </c>
      <c r="E122" s="1" t="s">
        <v>30</v>
      </c>
      <c r="F122" s="2">
        <v>1</v>
      </c>
      <c r="G122" s="2">
        <v>0</v>
      </c>
      <c r="H122" s="2">
        <v>0</v>
      </c>
      <c r="I122" s="2">
        <v>3</v>
      </c>
      <c r="J122" s="2">
        <v>1</v>
      </c>
      <c r="K122" s="3">
        <v>29.9</v>
      </c>
      <c r="L122" s="4">
        <v>45944</v>
      </c>
      <c r="M122" s="4"/>
      <c r="N122"/>
      <c r="O122"/>
    </row>
    <row r="123" spans="1:15">
      <c r="A123" s="19">
        <v>103</v>
      </c>
      <c r="B123" s="1" t="s">
        <v>137</v>
      </c>
      <c r="C123" s="4">
        <v>43644</v>
      </c>
      <c r="D123" s="1" t="s">
        <v>29</v>
      </c>
      <c r="E123" s="1" t="s">
        <v>30</v>
      </c>
      <c r="F123" s="2">
        <v>4</v>
      </c>
      <c r="G123" s="2">
        <v>0</v>
      </c>
      <c r="H123" s="2">
        <v>0</v>
      </c>
      <c r="I123" s="2">
        <v>13</v>
      </c>
      <c r="J123" s="2">
        <v>4</v>
      </c>
      <c r="K123" s="3">
        <v>184.6</v>
      </c>
      <c r="L123" s="4">
        <v>45873</v>
      </c>
      <c r="M123" s="4"/>
      <c r="N123"/>
      <c r="O123"/>
    </row>
    <row r="124" spans="1:15">
      <c r="A124" s="11"/>
      <c r="B124" s="18" t="s">
        <v>138</v>
      </c>
      <c r="C124" s="15" t="s">
        <v>26</v>
      </c>
      <c r="D124" s="15" t="s">
        <v>26</v>
      </c>
      <c r="E124" s="15" t="s">
        <v>26</v>
      </c>
      <c r="F124" s="16">
        <f>sum(F125:F148)</f>
        <v>78</v>
      </c>
      <c r="G124" s="16">
        <f>sum(G125:G148)</f>
        <v>51</v>
      </c>
      <c r="H124" s="16">
        <f>sum(H125:H148)</f>
        <v>0</v>
      </c>
      <c r="I124" s="16">
        <f>sum(I125:I148)</f>
        <v>147</v>
      </c>
      <c r="J124" s="16">
        <f>sum(J125:J148)</f>
        <v>75</v>
      </c>
      <c r="K124" s="17">
        <f>sum(K125:K148)</f>
        <v>4242.75</v>
      </c>
      <c r="L124" s="17" t="s">
        <v>26</v>
      </c>
      <c r="M124" s="17" t="s">
        <v>26</v>
      </c>
      <c r="N124"/>
      <c r="O124"/>
    </row>
    <row r="125" spans="1:15">
      <c r="A125" s="19">
        <v>104</v>
      </c>
      <c r="B125" s="1" t="s">
        <v>139</v>
      </c>
      <c r="C125" s="4">
        <v>44112</v>
      </c>
      <c r="D125" s="1" t="s">
        <v>29</v>
      </c>
      <c r="E125" s="1" t="s">
        <v>30</v>
      </c>
      <c r="F125" s="2">
        <v>1</v>
      </c>
      <c r="G125" s="2">
        <v>0</v>
      </c>
      <c r="H125" s="2">
        <v>0</v>
      </c>
      <c r="I125" s="2">
        <v>1</v>
      </c>
      <c r="J125" s="2">
        <v>1</v>
      </c>
      <c r="K125" s="3">
        <v>42.7</v>
      </c>
      <c r="L125" s="4">
        <v>46017</v>
      </c>
      <c r="M125" s="4"/>
      <c r="N125"/>
      <c r="O125"/>
    </row>
    <row r="126" spans="1:15">
      <c r="A126" s="19">
        <v>105</v>
      </c>
      <c r="B126" s="1" t="s">
        <v>140</v>
      </c>
      <c r="C126" s="4">
        <v>44418</v>
      </c>
      <c r="D126" s="1" t="s">
        <v>29</v>
      </c>
      <c r="E126" s="1" t="s">
        <v>30</v>
      </c>
      <c r="F126" s="2">
        <v>1</v>
      </c>
      <c r="G126" s="2">
        <v>0</v>
      </c>
      <c r="H126" s="2">
        <v>0</v>
      </c>
      <c r="I126" s="2">
        <v>1</v>
      </c>
      <c r="J126" s="2">
        <v>1</v>
      </c>
      <c r="K126" s="3">
        <v>43.8</v>
      </c>
      <c r="L126" s="4">
        <v>45992</v>
      </c>
      <c r="M126" s="4"/>
      <c r="N126"/>
      <c r="O126"/>
    </row>
    <row r="127" spans="1:15">
      <c r="A127" s="19">
        <v>106</v>
      </c>
      <c r="B127" s="1" t="s">
        <v>141</v>
      </c>
      <c r="C127" s="4">
        <v>42872</v>
      </c>
      <c r="D127" s="1" t="s">
        <v>29</v>
      </c>
      <c r="E127" s="1" t="s">
        <v>30</v>
      </c>
      <c r="F127" s="2">
        <v>1</v>
      </c>
      <c r="G127" s="2">
        <v>1</v>
      </c>
      <c r="H127" s="2">
        <v>0</v>
      </c>
      <c r="I127" s="2">
        <v>1</v>
      </c>
      <c r="J127" s="2">
        <v>1</v>
      </c>
      <c r="K127" s="3">
        <v>53.6</v>
      </c>
      <c r="L127" s="4">
        <v>45891</v>
      </c>
      <c r="M127" s="4"/>
      <c r="N127"/>
      <c r="O127"/>
    </row>
    <row r="128" spans="1:15">
      <c r="A128" s="19">
        <v>107</v>
      </c>
      <c r="B128" s="1" t="s">
        <v>142</v>
      </c>
      <c r="C128" s="4">
        <v>42872</v>
      </c>
      <c r="D128" s="1" t="s">
        <v>29</v>
      </c>
      <c r="E128" s="1" t="s">
        <v>30</v>
      </c>
      <c r="F128" s="2">
        <v>3</v>
      </c>
      <c r="G128" s="2">
        <v>3</v>
      </c>
      <c r="H128" s="2">
        <v>0</v>
      </c>
      <c r="I128" s="2">
        <v>4</v>
      </c>
      <c r="J128" s="2">
        <v>3</v>
      </c>
      <c r="K128" s="3">
        <v>132.1</v>
      </c>
      <c r="L128" s="4">
        <v>45891</v>
      </c>
      <c r="M128" s="4"/>
      <c r="N128"/>
      <c r="O128"/>
    </row>
    <row r="129" spans="1:15">
      <c r="A129" s="19">
        <v>108</v>
      </c>
      <c r="B129" s="1" t="s">
        <v>143</v>
      </c>
      <c r="C129" s="4">
        <v>42872</v>
      </c>
      <c r="D129" s="1" t="s">
        <v>29</v>
      </c>
      <c r="E129" s="1" t="s">
        <v>30</v>
      </c>
      <c r="F129" s="2">
        <v>3</v>
      </c>
      <c r="G129" s="2">
        <v>3</v>
      </c>
      <c r="H129" s="2">
        <v>0</v>
      </c>
      <c r="I129" s="2">
        <v>8</v>
      </c>
      <c r="J129" s="2">
        <v>3</v>
      </c>
      <c r="K129" s="3">
        <v>133.7</v>
      </c>
      <c r="L129" s="4">
        <v>45930</v>
      </c>
      <c r="M129" s="4"/>
      <c r="N129"/>
      <c r="O129"/>
    </row>
    <row r="130" spans="1:15">
      <c r="A130" s="19">
        <v>109</v>
      </c>
      <c r="B130" s="1" t="s">
        <v>144</v>
      </c>
      <c r="C130" s="4">
        <v>43990</v>
      </c>
      <c r="D130" s="1" t="s">
        <v>29</v>
      </c>
      <c r="E130" s="1" t="s">
        <v>30</v>
      </c>
      <c r="F130" s="2">
        <v>1</v>
      </c>
      <c r="G130" s="2">
        <v>1</v>
      </c>
      <c r="H130" s="2">
        <v>0</v>
      </c>
      <c r="I130" s="2">
        <v>1</v>
      </c>
      <c r="J130" s="2">
        <v>1</v>
      </c>
      <c r="K130" s="3">
        <v>78.1</v>
      </c>
      <c r="L130" s="4">
        <v>46016</v>
      </c>
      <c r="M130" s="4"/>
      <c r="N130"/>
      <c r="O130"/>
    </row>
    <row r="131" spans="1:15">
      <c r="A131" s="19">
        <v>110</v>
      </c>
      <c r="B131" s="1" t="s">
        <v>145</v>
      </c>
      <c r="C131" s="4">
        <v>42872</v>
      </c>
      <c r="D131" s="1" t="s">
        <v>29</v>
      </c>
      <c r="E131" s="1" t="s">
        <v>30</v>
      </c>
      <c r="F131" s="2">
        <v>1</v>
      </c>
      <c r="G131" s="2">
        <v>1</v>
      </c>
      <c r="H131" s="2">
        <v>0</v>
      </c>
      <c r="I131" s="2">
        <v>2</v>
      </c>
      <c r="J131" s="2">
        <v>1</v>
      </c>
      <c r="K131" s="3">
        <v>52.7</v>
      </c>
      <c r="L131" s="4">
        <v>45891</v>
      </c>
      <c r="M131" s="4"/>
      <c r="N131"/>
      <c r="O131"/>
    </row>
    <row r="132" spans="1:15">
      <c r="A132" s="19">
        <v>111</v>
      </c>
      <c r="B132" s="1" t="s">
        <v>146</v>
      </c>
      <c r="C132" s="4">
        <v>44418</v>
      </c>
      <c r="D132" s="1" t="s">
        <v>29</v>
      </c>
      <c r="E132" s="1" t="s">
        <v>30</v>
      </c>
      <c r="F132" s="2">
        <v>2</v>
      </c>
      <c r="G132" s="2">
        <v>2</v>
      </c>
      <c r="H132" s="2">
        <v>0</v>
      </c>
      <c r="I132" s="2">
        <v>2</v>
      </c>
      <c r="J132" s="2">
        <v>2</v>
      </c>
      <c r="K132" s="3">
        <v>116.4</v>
      </c>
      <c r="L132" s="4">
        <v>46008</v>
      </c>
      <c r="M132" s="4"/>
      <c r="N132"/>
      <c r="O132"/>
    </row>
    <row r="133" spans="1:15">
      <c r="A133" s="19">
        <v>112</v>
      </c>
      <c r="B133" s="1" t="s">
        <v>147</v>
      </c>
      <c r="C133" s="4">
        <v>42872</v>
      </c>
      <c r="D133" s="1" t="s">
        <v>29</v>
      </c>
      <c r="E133" s="1" t="s">
        <v>30</v>
      </c>
      <c r="F133" s="2">
        <v>3</v>
      </c>
      <c r="G133" s="2">
        <v>3</v>
      </c>
      <c r="H133" s="2">
        <v>0</v>
      </c>
      <c r="I133" s="2">
        <v>4</v>
      </c>
      <c r="J133" s="2">
        <v>3</v>
      </c>
      <c r="K133" s="3">
        <v>191.3</v>
      </c>
      <c r="L133" s="4">
        <v>46000</v>
      </c>
      <c r="M133" s="4"/>
      <c r="N133"/>
      <c r="O133"/>
    </row>
    <row r="134" spans="1:15">
      <c r="A134" s="19">
        <v>113</v>
      </c>
      <c r="B134" s="1" t="s">
        <v>148</v>
      </c>
      <c r="C134" s="4">
        <v>44112</v>
      </c>
      <c r="D134" s="1" t="s">
        <v>29</v>
      </c>
      <c r="E134" s="1" t="s">
        <v>30</v>
      </c>
      <c r="F134" s="2">
        <v>3</v>
      </c>
      <c r="G134" s="2">
        <v>2</v>
      </c>
      <c r="H134" s="2">
        <v>0</v>
      </c>
      <c r="I134" s="2">
        <v>3</v>
      </c>
      <c r="J134" s="2">
        <v>3</v>
      </c>
      <c r="K134" s="3">
        <v>197</v>
      </c>
      <c r="L134" s="4">
        <v>46017</v>
      </c>
      <c r="M134" s="4"/>
      <c r="N134"/>
      <c r="O134"/>
    </row>
    <row r="135" spans="1:15">
      <c r="A135" s="19">
        <v>114</v>
      </c>
      <c r="B135" s="1" t="s">
        <v>149</v>
      </c>
      <c r="C135" s="4">
        <v>42965</v>
      </c>
      <c r="D135" s="1" t="s">
        <v>29</v>
      </c>
      <c r="E135" s="1" t="s">
        <v>30</v>
      </c>
      <c r="F135" s="2">
        <v>3</v>
      </c>
      <c r="G135" s="2">
        <v>0</v>
      </c>
      <c r="H135" s="2">
        <v>0</v>
      </c>
      <c r="I135" s="2">
        <v>7</v>
      </c>
      <c r="J135" s="2">
        <v>3</v>
      </c>
      <c r="K135" s="3">
        <v>176.8</v>
      </c>
      <c r="L135" s="4">
        <v>46008</v>
      </c>
      <c r="M135" s="4"/>
      <c r="N135"/>
      <c r="O135"/>
    </row>
    <row r="136" spans="1:15">
      <c r="A136" s="19">
        <v>115</v>
      </c>
      <c r="B136" s="1" t="s">
        <v>150</v>
      </c>
      <c r="C136" s="4">
        <v>43915</v>
      </c>
      <c r="D136" s="1" t="s">
        <v>29</v>
      </c>
      <c r="E136" s="1" t="s">
        <v>30</v>
      </c>
      <c r="F136" s="2">
        <v>2</v>
      </c>
      <c r="G136" s="2">
        <v>1</v>
      </c>
      <c r="H136" s="2">
        <v>0</v>
      </c>
      <c r="I136" s="2">
        <v>3</v>
      </c>
      <c r="J136" s="2">
        <v>2</v>
      </c>
      <c r="K136" s="3">
        <v>80</v>
      </c>
      <c r="L136" s="4">
        <v>46015</v>
      </c>
      <c r="M136" s="4"/>
      <c r="N136"/>
      <c r="O136"/>
    </row>
    <row r="137" spans="1:15">
      <c r="A137" s="19">
        <v>116</v>
      </c>
      <c r="B137" s="1" t="s">
        <v>151</v>
      </c>
      <c r="C137" s="4">
        <v>43915</v>
      </c>
      <c r="D137" s="1" t="s">
        <v>29</v>
      </c>
      <c r="E137" s="1" t="s">
        <v>30</v>
      </c>
      <c r="F137" s="2">
        <v>2</v>
      </c>
      <c r="G137" s="2">
        <v>1</v>
      </c>
      <c r="H137" s="2">
        <v>0</v>
      </c>
      <c r="I137" s="2">
        <v>2</v>
      </c>
      <c r="J137" s="2">
        <v>2</v>
      </c>
      <c r="K137" s="3">
        <v>83</v>
      </c>
      <c r="L137" s="4">
        <v>46010</v>
      </c>
      <c r="M137" s="4"/>
      <c r="N137"/>
      <c r="O137"/>
    </row>
    <row r="138" spans="1:15">
      <c r="A138" s="19">
        <v>117</v>
      </c>
      <c r="B138" s="1" t="s">
        <v>152</v>
      </c>
      <c r="C138" s="4">
        <v>42982</v>
      </c>
      <c r="D138" s="1" t="s">
        <v>29</v>
      </c>
      <c r="E138" s="1" t="s">
        <v>30</v>
      </c>
      <c r="F138" s="2">
        <v>5</v>
      </c>
      <c r="G138" s="2">
        <v>0</v>
      </c>
      <c r="H138" s="2">
        <v>0</v>
      </c>
      <c r="I138" s="2">
        <v>11</v>
      </c>
      <c r="J138" s="2">
        <v>5</v>
      </c>
      <c r="K138" s="3">
        <v>229.5</v>
      </c>
      <c r="L138" s="4">
        <v>46021</v>
      </c>
      <c r="M138" s="4"/>
      <c r="N138"/>
      <c r="O138"/>
    </row>
    <row r="139" spans="1:15">
      <c r="A139" s="19">
        <v>118</v>
      </c>
      <c r="B139" s="1" t="s">
        <v>153</v>
      </c>
      <c r="C139" s="4">
        <v>43769</v>
      </c>
      <c r="D139" s="1" t="s">
        <v>29</v>
      </c>
      <c r="E139" s="1" t="s">
        <v>30</v>
      </c>
      <c r="F139" s="2">
        <v>2</v>
      </c>
      <c r="G139" s="2">
        <v>2</v>
      </c>
      <c r="H139" s="2">
        <v>0</v>
      </c>
      <c r="I139" s="2">
        <v>3</v>
      </c>
      <c r="J139" s="2">
        <v>2</v>
      </c>
      <c r="K139" s="3">
        <v>89.9</v>
      </c>
      <c r="L139" s="4">
        <v>46008</v>
      </c>
      <c r="M139" s="4"/>
      <c r="N139"/>
      <c r="O139"/>
    </row>
    <row r="140" spans="1:15">
      <c r="A140" s="19">
        <v>119</v>
      </c>
      <c r="B140" s="1" t="s">
        <v>154</v>
      </c>
      <c r="C140" s="4">
        <v>43557</v>
      </c>
      <c r="D140" s="1" t="s">
        <v>29</v>
      </c>
      <c r="E140" s="1" t="s">
        <v>30</v>
      </c>
      <c r="F140" s="2">
        <v>6</v>
      </c>
      <c r="G140" s="2">
        <v>4</v>
      </c>
      <c r="H140" s="2">
        <v>0</v>
      </c>
      <c r="I140" s="2">
        <v>17</v>
      </c>
      <c r="J140" s="2">
        <v>6</v>
      </c>
      <c r="K140" s="3">
        <v>381.55</v>
      </c>
      <c r="L140" s="4">
        <v>46016</v>
      </c>
      <c r="M140" s="4"/>
      <c r="N140"/>
      <c r="O140"/>
    </row>
    <row r="141" spans="1:15">
      <c r="A141" s="19">
        <v>120</v>
      </c>
      <c r="B141" s="1" t="s">
        <v>155</v>
      </c>
      <c r="C141" s="4">
        <v>42982</v>
      </c>
      <c r="D141" s="1" t="s">
        <v>29</v>
      </c>
      <c r="E141" s="1" t="s">
        <v>30</v>
      </c>
      <c r="F141" s="2">
        <v>8</v>
      </c>
      <c r="G141" s="2">
        <v>5</v>
      </c>
      <c r="H141" s="2">
        <v>0</v>
      </c>
      <c r="I141" s="2">
        <v>11</v>
      </c>
      <c r="J141" s="2">
        <v>7</v>
      </c>
      <c r="K141" s="3">
        <v>348.8</v>
      </c>
      <c r="L141" s="4">
        <v>46016</v>
      </c>
      <c r="M141" s="4"/>
      <c r="N141"/>
      <c r="O141"/>
    </row>
    <row r="142" spans="1:15">
      <c r="A142" s="19">
        <v>121</v>
      </c>
      <c r="B142" s="1" t="s">
        <v>156</v>
      </c>
      <c r="C142" s="4">
        <v>43083</v>
      </c>
      <c r="D142" s="1" t="s">
        <v>29</v>
      </c>
      <c r="E142" s="1" t="s">
        <v>30</v>
      </c>
      <c r="F142" s="2">
        <v>2</v>
      </c>
      <c r="G142" s="2">
        <v>2</v>
      </c>
      <c r="H142" s="2">
        <v>0</v>
      </c>
      <c r="I142" s="2">
        <v>4</v>
      </c>
      <c r="J142" s="2">
        <v>2</v>
      </c>
      <c r="K142" s="3">
        <v>140</v>
      </c>
      <c r="L142" s="4">
        <v>45923</v>
      </c>
      <c r="M142" s="4"/>
      <c r="N142"/>
      <c r="O142"/>
    </row>
    <row r="143" spans="1:15">
      <c r="A143" s="19">
        <v>122</v>
      </c>
      <c r="B143" s="1" t="s">
        <v>157</v>
      </c>
      <c r="C143" s="4">
        <v>43557</v>
      </c>
      <c r="D143" s="1" t="s">
        <v>29</v>
      </c>
      <c r="E143" s="1" t="s">
        <v>30</v>
      </c>
      <c r="F143" s="2">
        <v>11</v>
      </c>
      <c r="G143" s="2">
        <v>11</v>
      </c>
      <c r="H143" s="2">
        <v>0</v>
      </c>
      <c r="I143" s="2">
        <v>24</v>
      </c>
      <c r="J143" s="2">
        <v>9</v>
      </c>
      <c r="K143" s="3">
        <v>629.5</v>
      </c>
      <c r="L143" s="4">
        <v>46002</v>
      </c>
      <c r="M143" s="4"/>
      <c r="N143"/>
      <c r="O143"/>
    </row>
    <row r="144" spans="1:15">
      <c r="A144" s="19">
        <v>123</v>
      </c>
      <c r="B144" s="1" t="s">
        <v>158</v>
      </c>
      <c r="C144" s="4">
        <v>43083</v>
      </c>
      <c r="D144" s="1" t="s">
        <v>29</v>
      </c>
      <c r="E144" s="1" t="s">
        <v>30</v>
      </c>
      <c r="F144" s="2">
        <v>5</v>
      </c>
      <c r="G144" s="2">
        <v>1</v>
      </c>
      <c r="H144" s="2">
        <v>0</v>
      </c>
      <c r="I144" s="2">
        <v>13</v>
      </c>
      <c r="J144" s="2">
        <v>5</v>
      </c>
      <c r="K144" s="3">
        <v>293.1</v>
      </c>
      <c r="L144" s="4">
        <v>46014</v>
      </c>
      <c r="M144" s="4"/>
      <c r="N144"/>
      <c r="O144"/>
    </row>
    <row r="145" spans="1:15">
      <c r="A145" s="19">
        <v>124</v>
      </c>
      <c r="B145" s="1" t="s">
        <v>159</v>
      </c>
      <c r="C145" s="4">
        <v>42899</v>
      </c>
      <c r="D145" s="1" t="s">
        <v>29</v>
      </c>
      <c r="E145" s="1" t="s">
        <v>30</v>
      </c>
      <c r="F145" s="2">
        <v>4</v>
      </c>
      <c r="G145" s="2">
        <v>2</v>
      </c>
      <c r="H145" s="2">
        <v>0</v>
      </c>
      <c r="I145" s="2">
        <v>9</v>
      </c>
      <c r="J145" s="2">
        <v>4</v>
      </c>
      <c r="K145" s="3">
        <v>233</v>
      </c>
      <c r="L145" s="4">
        <v>45986</v>
      </c>
      <c r="M145" s="4"/>
      <c r="N145"/>
      <c r="O145"/>
    </row>
    <row r="146" spans="1:15">
      <c r="A146" s="19">
        <v>125</v>
      </c>
      <c r="B146" s="1" t="s">
        <v>160</v>
      </c>
      <c r="C146" s="4">
        <v>43018</v>
      </c>
      <c r="D146" s="1" t="s">
        <v>29</v>
      </c>
      <c r="E146" s="1" t="s">
        <v>30</v>
      </c>
      <c r="F146" s="2">
        <v>3</v>
      </c>
      <c r="G146" s="2">
        <v>3</v>
      </c>
      <c r="H146" s="2">
        <v>0</v>
      </c>
      <c r="I146" s="2">
        <v>4</v>
      </c>
      <c r="J146" s="2">
        <v>3</v>
      </c>
      <c r="K146" s="3">
        <v>186.4</v>
      </c>
      <c r="L146" s="4">
        <v>45953</v>
      </c>
      <c r="M146" s="4"/>
      <c r="N146"/>
      <c r="O146"/>
    </row>
    <row r="147" spans="1:15">
      <c r="A147" s="19">
        <v>126</v>
      </c>
      <c r="B147" s="1" t="s">
        <v>161</v>
      </c>
      <c r="C147" s="4">
        <v>43339</v>
      </c>
      <c r="D147" s="1" t="s">
        <v>29</v>
      </c>
      <c r="E147" s="1" t="s">
        <v>30</v>
      </c>
      <c r="F147" s="2">
        <v>2</v>
      </c>
      <c r="G147" s="2">
        <v>2</v>
      </c>
      <c r="H147" s="2">
        <v>0</v>
      </c>
      <c r="I147" s="2">
        <v>2</v>
      </c>
      <c r="J147" s="2">
        <v>2</v>
      </c>
      <c r="K147" s="3">
        <v>87</v>
      </c>
      <c r="L147" s="4">
        <v>45911</v>
      </c>
      <c r="M147" s="4"/>
      <c r="N147"/>
      <c r="O147"/>
    </row>
    <row r="148" spans="1:15">
      <c r="A148" s="19">
        <v>127</v>
      </c>
      <c r="B148" s="1" t="s">
        <v>162</v>
      </c>
      <c r="C148" s="4">
        <v>43018</v>
      </c>
      <c r="D148" s="1" t="s">
        <v>29</v>
      </c>
      <c r="E148" s="1" t="s">
        <v>30</v>
      </c>
      <c r="F148" s="2">
        <v>4</v>
      </c>
      <c r="G148" s="2">
        <v>1</v>
      </c>
      <c r="H148" s="2">
        <v>0</v>
      </c>
      <c r="I148" s="2">
        <v>10</v>
      </c>
      <c r="J148" s="2">
        <v>4</v>
      </c>
      <c r="K148" s="3">
        <v>242.8</v>
      </c>
      <c r="L148" s="4">
        <v>46016</v>
      </c>
      <c r="M148" s="4"/>
      <c r="N148"/>
      <c r="O148"/>
    </row>
    <row r="149" spans="1:15">
      <c r="A149" s="11"/>
      <c r="B149" s="18" t="s">
        <v>163</v>
      </c>
      <c r="C149" s="15" t="s">
        <v>26</v>
      </c>
      <c r="D149" s="15" t="s">
        <v>26</v>
      </c>
      <c r="E149" s="15" t="s">
        <v>26</v>
      </c>
      <c r="F149" s="16">
        <f>sum(F150:F151)</f>
        <v>10</v>
      </c>
      <c r="G149" s="16">
        <f>sum(G150:G151)</f>
        <v>2</v>
      </c>
      <c r="H149" s="16">
        <f>sum(H150:H151)</f>
        <v>0</v>
      </c>
      <c r="I149" s="16">
        <f>sum(I150:I151)</f>
        <v>21</v>
      </c>
      <c r="J149" s="16">
        <f>sum(J150:J151)</f>
        <v>10</v>
      </c>
      <c r="K149" s="17">
        <f>sum(K150:K151)</f>
        <v>474.2</v>
      </c>
      <c r="L149" s="17" t="s">
        <v>26</v>
      </c>
      <c r="M149" s="17" t="s">
        <v>26</v>
      </c>
      <c r="N149"/>
      <c r="O149"/>
    </row>
    <row r="150" spans="1:15">
      <c r="A150" s="19">
        <v>128</v>
      </c>
      <c r="B150" s="1" t="s">
        <v>164</v>
      </c>
      <c r="C150" s="4">
        <v>43672</v>
      </c>
      <c r="D150" s="1" t="s">
        <v>29</v>
      </c>
      <c r="E150" s="1" t="s">
        <v>30</v>
      </c>
      <c r="F150" s="2">
        <v>5</v>
      </c>
      <c r="G150" s="2">
        <v>0</v>
      </c>
      <c r="H150" s="2">
        <v>0</v>
      </c>
      <c r="I150" s="2">
        <v>9</v>
      </c>
      <c r="J150" s="2">
        <v>5</v>
      </c>
      <c r="K150" s="3">
        <v>248.6</v>
      </c>
      <c r="L150" s="4">
        <v>46007</v>
      </c>
      <c r="M150" s="4"/>
      <c r="N150"/>
      <c r="O150"/>
    </row>
    <row r="151" spans="1:15">
      <c r="A151" s="19">
        <v>129</v>
      </c>
      <c r="B151" s="1" t="s">
        <v>165</v>
      </c>
      <c r="C151" s="4">
        <v>43346</v>
      </c>
      <c r="D151" s="1" t="s">
        <v>29</v>
      </c>
      <c r="E151" s="1" t="s">
        <v>30</v>
      </c>
      <c r="F151" s="2">
        <v>5</v>
      </c>
      <c r="G151" s="2">
        <v>2</v>
      </c>
      <c r="H151" s="2">
        <v>0</v>
      </c>
      <c r="I151" s="2">
        <v>12</v>
      </c>
      <c r="J151" s="2">
        <v>5</v>
      </c>
      <c r="K151" s="3">
        <v>225.6</v>
      </c>
      <c r="L151" s="4">
        <v>46020</v>
      </c>
      <c r="M151" s="4"/>
      <c r="N151"/>
      <c r="O151"/>
    </row>
    <row r="152" spans="1:15">
      <c r="A152" s="11"/>
      <c r="B152" s="18" t="s">
        <v>166</v>
      </c>
      <c r="C152" s="15" t="s">
        <v>26</v>
      </c>
      <c r="D152" s="15" t="s">
        <v>26</v>
      </c>
      <c r="E152" s="15" t="s">
        <v>26</v>
      </c>
      <c r="F152" s="16">
        <f>sum(F153)</f>
        <v>8</v>
      </c>
      <c r="G152" s="16">
        <f>sum(G153)</f>
        <v>8</v>
      </c>
      <c r="H152" s="16">
        <f>sum(H153)</f>
        <v>0</v>
      </c>
      <c r="I152" s="16">
        <f>sum(I153)</f>
        <v>12</v>
      </c>
      <c r="J152" s="16">
        <f>sum(J153)</f>
        <v>3</v>
      </c>
      <c r="K152" s="17">
        <f>sum(K153)</f>
        <v>96.8</v>
      </c>
      <c r="L152" s="17" t="s">
        <v>26</v>
      </c>
      <c r="M152" s="17" t="s">
        <v>26</v>
      </c>
      <c r="N152"/>
      <c r="O152"/>
    </row>
    <row r="153" spans="1:15">
      <c r="A153" s="19">
        <v>130</v>
      </c>
      <c r="B153" s="1" t="s">
        <v>167</v>
      </c>
      <c r="C153" s="4">
        <v>42941</v>
      </c>
      <c r="D153" s="1" t="s">
        <v>29</v>
      </c>
      <c r="E153" s="1" t="s">
        <v>30</v>
      </c>
      <c r="F153" s="2">
        <v>8</v>
      </c>
      <c r="G153" s="2">
        <v>8</v>
      </c>
      <c r="H153" s="2">
        <v>0</v>
      </c>
      <c r="I153" s="2">
        <v>12</v>
      </c>
      <c r="J153" s="2">
        <v>3</v>
      </c>
      <c r="K153" s="3">
        <v>96.8</v>
      </c>
      <c r="L153" s="4">
        <v>45909</v>
      </c>
      <c r="M153" s="4"/>
      <c r="N153"/>
      <c r="O153"/>
    </row>
    <row r="154" spans="1:15">
      <c r="A154" s="11"/>
      <c r="B154" s="18" t="s">
        <v>168</v>
      </c>
      <c r="C154" s="15" t="s">
        <v>26</v>
      </c>
      <c r="D154" s="15" t="s">
        <v>26</v>
      </c>
      <c r="E154" s="15" t="s">
        <v>26</v>
      </c>
      <c r="F154" s="16">
        <f>sum(F155:F158)</f>
        <v>19</v>
      </c>
      <c r="G154" s="16">
        <f>sum(G155:G158)</f>
        <v>8</v>
      </c>
      <c r="H154" s="16">
        <f>sum(H155:H158)</f>
        <v>1</v>
      </c>
      <c r="I154" s="16">
        <f>sum(I155:I158)</f>
        <v>53</v>
      </c>
      <c r="J154" s="16">
        <f>sum(J155:J158)</f>
        <v>19</v>
      </c>
      <c r="K154" s="17">
        <f>sum(K155:K158)</f>
        <v>1087.4</v>
      </c>
      <c r="L154" s="17" t="s">
        <v>26</v>
      </c>
      <c r="M154" s="17" t="s">
        <v>26</v>
      </c>
      <c r="N154"/>
      <c r="O154"/>
    </row>
    <row r="155" spans="1:15">
      <c r="A155" s="19">
        <v>131</v>
      </c>
      <c r="B155" s="1" t="s">
        <v>169</v>
      </c>
      <c r="C155" s="4">
        <v>42885</v>
      </c>
      <c r="D155" s="1" t="s">
        <v>29</v>
      </c>
      <c r="E155" s="1" t="s">
        <v>30</v>
      </c>
      <c r="F155" s="2">
        <v>8</v>
      </c>
      <c r="G155" s="2">
        <v>3</v>
      </c>
      <c r="H155" s="2">
        <v>0</v>
      </c>
      <c r="I155" s="2">
        <v>21</v>
      </c>
      <c r="J155" s="2">
        <v>8</v>
      </c>
      <c r="K155" s="3">
        <v>459.4</v>
      </c>
      <c r="L155" s="4">
        <v>46013</v>
      </c>
      <c r="M155" s="4"/>
      <c r="N155"/>
      <c r="O155"/>
    </row>
    <row r="156" spans="1:15">
      <c r="A156" s="19">
        <v>132</v>
      </c>
      <c r="B156" s="1" t="s">
        <v>170</v>
      </c>
      <c r="C156" s="4">
        <v>44279</v>
      </c>
      <c r="D156" s="1" t="s">
        <v>29</v>
      </c>
      <c r="E156" s="1" t="s">
        <v>30</v>
      </c>
      <c r="F156" s="2">
        <v>1</v>
      </c>
      <c r="G156" s="2">
        <v>0</v>
      </c>
      <c r="H156" s="2">
        <v>0</v>
      </c>
      <c r="I156" s="2">
        <v>1</v>
      </c>
      <c r="J156" s="2">
        <v>1</v>
      </c>
      <c r="K156" s="3">
        <v>47.3</v>
      </c>
      <c r="L156" s="4">
        <v>46016</v>
      </c>
      <c r="M156" s="4"/>
      <c r="N156"/>
      <c r="O156"/>
    </row>
    <row r="157" spans="1:15">
      <c r="A157" s="19">
        <v>133</v>
      </c>
      <c r="B157" s="1" t="s">
        <v>171</v>
      </c>
      <c r="C157" s="4">
        <v>44775</v>
      </c>
      <c r="D157" s="1" t="s">
        <v>29</v>
      </c>
      <c r="E157" s="1" t="s">
        <v>30</v>
      </c>
      <c r="F157" s="2">
        <v>8</v>
      </c>
      <c r="G157" s="2">
        <v>5</v>
      </c>
      <c r="H157" s="2">
        <v>1</v>
      </c>
      <c r="I157" s="2">
        <v>25</v>
      </c>
      <c r="J157" s="2">
        <v>8</v>
      </c>
      <c r="K157" s="3">
        <v>491.1</v>
      </c>
      <c r="L157" s="4">
        <v>45880</v>
      </c>
      <c r="M157" s="4"/>
      <c r="N157"/>
      <c r="O157"/>
    </row>
    <row r="158" spans="1:15">
      <c r="A158" s="19">
        <v>134</v>
      </c>
      <c r="B158" s="1" t="s">
        <v>172</v>
      </c>
      <c r="C158" s="4">
        <v>45082</v>
      </c>
      <c r="D158" s="1" t="s">
        <v>29</v>
      </c>
      <c r="E158" s="1" t="s">
        <v>30</v>
      </c>
      <c r="F158" s="2">
        <v>2</v>
      </c>
      <c r="G158" s="2">
        <v>0</v>
      </c>
      <c r="H158" s="2">
        <v>0</v>
      </c>
      <c r="I158" s="2">
        <v>6</v>
      </c>
      <c r="J158" s="2">
        <v>2</v>
      </c>
      <c r="K158" s="3">
        <v>89.6</v>
      </c>
      <c r="L158" s="4">
        <v>45861</v>
      </c>
      <c r="M158" s="4"/>
      <c r="N158"/>
      <c r="O158"/>
    </row>
    <row r="159" spans="1:15">
      <c r="A159" s="11"/>
      <c r="B159" s="18" t="s">
        <v>173</v>
      </c>
      <c r="C159" s="15" t="s">
        <v>26</v>
      </c>
      <c r="D159" s="15" t="s">
        <v>26</v>
      </c>
      <c r="E159" s="15" t="s">
        <v>26</v>
      </c>
      <c r="F159" s="16">
        <f>sum(F160:F162)</f>
        <v>19</v>
      </c>
      <c r="G159" s="16">
        <f>sum(G160:G162)</f>
        <v>9</v>
      </c>
      <c r="H159" s="16">
        <f>sum(H160:H162)</f>
        <v>4</v>
      </c>
      <c r="I159" s="16">
        <f>sum(I160:I162)</f>
        <v>55</v>
      </c>
      <c r="J159" s="16">
        <f>sum(J160:J162)</f>
        <v>19</v>
      </c>
      <c r="K159" s="17">
        <f>sum(K160:K162)</f>
        <v>803.6</v>
      </c>
      <c r="L159" s="17" t="s">
        <v>26</v>
      </c>
      <c r="M159" s="17" t="s">
        <v>26</v>
      </c>
      <c r="N159"/>
      <c r="O159"/>
    </row>
    <row r="160" spans="1:15">
      <c r="A160" s="19">
        <v>135</v>
      </c>
      <c r="B160" s="1" t="s">
        <v>174</v>
      </c>
      <c r="C160" s="4">
        <v>45589</v>
      </c>
      <c r="D160" s="1" t="s">
        <v>175</v>
      </c>
      <c r="E160" s="1" t="s">
        <v>30</v>
      </c>
      <c r="F160" s="2">
        <v>10</v>
      </c>
      <c r="G160" s="2">
        <v>9</v>
      </c>
      <c r="H160" s="2">
        <v>4</v>
      </c>
      <c r="I160" s="2">
        <v>28</v>
      </c>
      <c r="J160" s="2">
        <v>10</v>
      </c>
      <c r="K160" s="3">
        <v>486</v>
      </c>
      <c r="L160" s="4">
        <v>46016</v>
      </c>
      <c r="M160" s="4"/>
      <c r="N160"/>
      <c r="O160"/>
    </row>
    <row r="161" spans="1:15">
      <c r="A161" s="19">
        <v>136</v>
      </c>
      <c r="B161" s="1" t="s">
        <v>176</v>
      </c>
      <c r="C161" s="4">
        <v>43423</v>
      </c>
      <c r="D161" s="1" t="s">
        <v>29</v>
      </c>
      <c r="E161" s="1" t="s">
        <v>30</v>
      </c>
      <c r="F161" s="2">
        <v>2</v>
      </c>
      <c r="G161" s="2">
        <v>0</v>
      </c>
      <c r="H161" s="2">
        <v>0</v>
      </c>
      <c r="I161" s="2">
        <v>7</v>
      </c>
      <c r="J161" s="2">
        <v>2</v>
      </c>
      <c r="K161" s="3">
        <v>68.7</v>
      </c>
      <c r="L161" s="4">
        <v>46007</v>
      </c>
      <c r="M161" s="4"/>
      <c r="N161"/>
      <c r="O161"/>
    </row>
    <row r="162" spans="1:15">
      <c r="A162" s="19">
        <v>137</v>
      </c>
      <c r="B162" s="1" t="s">
        <v>177</v>
      </c>
      <c r="C162" s="4">
        <v>43423</v>
      </c>
      <c r="D162" s="1" t="s">
        <v>29</v>
      </c>
      <c r="E162" s="1" t="s">
        <v>30</v>
      </c>
      <c r="F162" s="2">
        <v>7</v>
      </c>
      <c r="G162" s="2">
        <v>0</v>
      </c>
      <c r="H162" s="2">
        <v>0</v>
      </c>
      <c r="I162" s="2">
        <v>20</v>
      </c>
      <c r="J162" s="2">
        <v>7</v>
      </c>
      <c r="K162" s="3">
        <v>248.9</v>
      </c>
      <c r="L162" s="4">
        <v>46000</v>
      </c>
      <c r="M162" s="4"/>
      <c r="N162"/>
      <c r="O162"/>
    </row>
    <row r="163" spans="1:15">
      <c r="A163" s="11"/>
      <c r="B163" s="18" t="s">
        <v>178</v>
      </c>
      <c r="C163" s="15" t="s">
        <v>26</v>
      </c>
      <c r="D163" s="15" t="s">
        <v>26</v>
      </c>
      <c r="E163" s="15" t="s">
        <v>26</v>
      </c>
      <c r="F163" s="16">
        <f>sum(F164:F165)</f>
        <v>4</v>
      </c>
      <c r="G163" s="16">
        <f>sum(G164:G165)</f>
        <v>4</v>
      </c>
      <c r="H163" s="16">
        <f>sum(H164:H165)</f>
        <v>0</v>
      </c>
      <c r="I163" s="16">
        <f>sum(I164:I165)</f>
        <v>15</v>
      </c>
      <c r="J163" s="16">
        <f>sum(J164:J165)</f>
        <v>4</v>
      </c>
      <c r="K163" s="17">
        <f>sum(K164:K165)</f>
        <v>159.9</v>
      </c>
      <c r="L163" s="17" t="s">
        <v>26</v>
      </c>
      <c r="M163" s="17" t="s">
        <v>26</v>
      </c>
      <c r="N163"/>
      <c r="O163"/>
    </row>
    <row r="164" spans="1:15">
      <c r="A164" s="19">
        <v>138</v>
      </c>
      <c r="B164" s="1" t="s">
        <v>179</v>
      </c>
      <c r="C164" s="4">
        <v>43462</v>
      </c>
      <c r="D164" s="1" t="s">
        <v>29</v>
      </c>
      <c r="E164" s="1" t="s">
        <v>30</v>
      </c>
      <c r="F164" s="2">
        <v>1</v>
      </c>
      <c r="G164" s="2">
        <v>1</v>
      </c>
      <c r="H164" s="2">
        <v>0</v>
      </c>
      <c r="I164" s="2">
        <v>7</v>
      </c>
      <c r="J164" s="2">
        <v>1</v>
      </c>
      <c r="K164" s="3">
        <v>42.6</v>
      </c>
      <c r="L164" s="4">
        <v>45905</v>
      </c>
      <c r="M164" s="4"/>
      <c r="N164"/>
      <c r="O164"/>
    </row>
    <row r="165" spans="1:15">
      <c r="A165" s="19">
        <v>139</v>
      </c>
      <c r="B165" s="1" t="s">
        <v>180</v>
      </c>
      <c r="C165" s="4">
        <v>43647</v>
      </c>
      <c r="D165" s="1" t="s">
        <v>29</v>
      </c>
      <c r="E165" s="1" t="s">
        <v>30</v>
      </c>
      <c r="F165" s="2">
        <v>3</v>
      </c>
      <c r="G165" s="2">
        <v>3</v>
      </c>
      <c r="H165" s="2">
        <v>0</v>
      </c>
      <c r="I165" s="2">
        <v>8</v>
      </c>
      <c r="J165" s="2">
        <v>3</v>
      </c>
      <c r="K165" s="3">
        <v>117.3</v>
      </c>
      <c r="L165" s="4">
        <v>45961</v>
      </c>
      <c r="M165" s="4"/>
      <c r="N165"/>
      <c r="O165"/>
    </row>
    <row r="166" spans="1:15">
      <c r="A166" s="11"/>
      <c r="B166" s="18" t="s">
        <v>181</v>
      </c>
      <c r="C166" s="15" t="s">
        <v>26</v>
      </c>
      <c r="D166" s="15" t="s">
        <v>26</v>
      </c>
      <c r="E166" s="15" t="s">
        <v>26</v>
      </c>
      <c r="F166" s="16">
        <f>sum(F167)</f>
        <v>1</v>
      </c>
      <c r="G166" s="16">
        <f>sum(G167)</f>
        <v>1</v>
      </c>
      <c r="H166" s="16">
        <f>sum(H167)</f>
        <v>0</v>
      </c>
      <c r="I166" s="16">
        <f>sum(I167)</f>
        <v>2</v>
      </c>
      <c r="J166" s="16">
        <f>sum(J167)</f>
        <v>1</v>
      </c>
      <c r="K166" s="17">
        <f>sum(K167)</f>
        <v>31.4</v>
      </c>
      <c r="L166" s="17" t="s">
        <v>26</v>
      </c>
      <c r="M166" s="17" t="s">
        <v>26</v>
      </c>
      <c r="N166"/>
      <c r="O166"/>
    </row>
    <row r="167" spans="1:15">
      <c r="A167" s="19">
        <v>140</v>
      </c>
      <c r="B167" s="1" t="s">
        <v>182</v>
      </c>
      <c r="C167" s="4">
        <v>44470</v>
      </c>
      <c r="D167" s="1" t="s">
        <v>29</v>
      </c>
      <c r="E167" s="1" t="s">
        <v>30</v>
      </c>
      <c r="F167" s="2">
        <v>1</v>
      </c>
      <c r="G167" s="2">
        <v>1</v>
      </c>
      <c r="H167" s="2">
        <v>0</v>
      </c>
      <c r="I167" s="2">
        <v>2</v>
      </c>
      <c r="J167" s="2">
        <v>1</v>
      </c>
      <c r="K167" s="3">
        <v>31.4</v>
      </c>
      <c r="L167" s="4">
        <v>45686</v>
      </c>
      <c r="M167" s="4"/>
      <c r="N167"/>
      <c r="O167"/>
    </row>
    <row r="168" spans="1:15">
      <c r="A168" s="11"/>
      <c r="B168" s="18" t="s">
        <v>183</v>
      </c>
      <c r="C168" s="15" t="s">
        <v>26</v>
      </c>
      <c r="D168" s="15" t="s">
        <v>26</v>
      </c>
      <c r="E168" s="15" t="s">
        <v>26</v>
      </c>
      <c r="F168" s="16">
        <f>sum(F169:F191)</f>
        <v>47</v>
      </c>
      <c r="G168" s="16">
        <f>sum(G169:G191)</f>
        <v>5</v>
      </c>
      <c r="H168" s="16">
        <f>sum(H169:H191)</f>
        <v>0</v>
      </c>
      <c r="I168" s="16">
        <f>sum(I169:I191)</f>
        <v>122</v>
      </c>
      <c r="J168" s="16">
        <f>sum(J169:J191)</f>
        <v>47</v>
      </c>
      <c r="K168" s="17">
        <f>sum(K169:K191)</f>
        <v>1662.1</v>
      </c>
      <c r="L168" s="17" t="s">
        <v>26</v>
      </c>
      <c r="M168" s="17" t="s">
        <v>26</v>
      </c>
      <c r="N168"/>
      <c r="O168"/>
    </row>
    <row r="169" spans="1:15">
      <c r="A169" s="19">
        <v>141</v>
      </c>
      <c r="B169" s="1" t="s">
        <v>184</v>
      </c>
      <c r="C169" s="4">
        <v>44907</v>
      </c>
      <c r="D169" s="1" t="s">
        <v>29</v>
      </c>
      <c r="E169" s="1" t="s">
        <v>30</v>
      </c>
      <c r="F169" s="2">
        <v>2</v>
      </c>
      <c r="G169" s="2">
        <v>0</v>
      </c>
      <c r="H169" s="2">
        <v>0</v>
      </c>
      <c r="I169" s="2">
        <v>2</v>
      </c>
      <c r="J169" s="2">
        <v>2</v>
      </c>
      <c r="K169" s="3">
        <v>41.7</v>
      </c>
      <c r="L169" s="4">
        <v>45838</v>
      </c>
      <c r="M169" s="4"/>
      <c r="N169"/>
      <c r="O169"/>
    </row>
    <row r="170" spans="1:15">
      <c r="A170" s="19">
        <v>142</v>
      </c>
      <c r="B170" s="1" t="s">
        <v>185</v>
      </c>
      <c r="C170" s="4">
        <v>44907</v>
      </c>
      <c r="D170" s="1" t="s">
        <v>29</v>
      </c>
      <c r="E170" s="1" t="s">
        <v>30</v>
      </c>
      <c r="F170" s="2">
        <v>2</v>
      </c>
      <c r="G170" s="2">
        <v>0</v>
      </c>
      <c r="H170" s="2">
        <v>0</v>
      </c>
      <c r="I170" s="2">
        <v>4</v>
      </c>
      <c r="J170" s="2">
        <v>2</v>
      </c>
      <c r="K170" s="3">
        <v>40.7</v>
      </c>
      <c r="L170" s="4">
        <v>45806</v>
      </c>
      <c r="M170" s="4"/>
      <c r="N170"/>
      <c r="O170"/>
    </row>
    <row r="171" spans="1:15">
      <c r="A171" s="19">
        <v>143</v>
      </c>
      <c r="B171" s="1" t="s">
        <v>186</v>
      </c>
      <c r="C171" s="4">
        <v>44424</v>
      </c>
      <c r="D171" s="1" t="s">
        <v>29</v>
      </c>
      <c r="E171" s="1" t="s">
        <v>30</v>
      </c>
      <c r="F171" s="2">
        <v>1</v>
      </c>
      <c r="G171" s="2">
        <v>0</v>
      </c>
      <c r="H171" s="2">
        <v>0</v>
      </c>
      <c r="I171" s="2">
        <v>5</v>
      </c>
      <c r="J171" s="2">
        <v>1</v>
      </c>
      <c r="K171" s="3">
        <v>69.2</v>
      </c>
      <c r="L171" s="4">
        <v>46015</v>
      </c>
      <c r="M171" s="4"/>
      <c r="N171"/>
      <c r="O171"/>
    </row>
    <row r="172" spans="1:15">
      <c r="A172" s="19">
        <v>144</v>
      </c>
      <c r="B172" s="1" t="s">
        <v>187</v>
      </c>
      <c r="C172" s="4">
        <v>45237</v>
      </c>
      <c r="D172" s="1" t="s">
        <v>29</v>
      </c>
      <c r="E172" s="1" t="s">
        <v>30</v>
      </c>
      <c r="F172" s="2">
        <v>1</v>
      </c>
      <c r="G172" s="2">
        <v>0</v>
      </c>
      <c r="H172" s="2">
        <v>0</v>
      </c>
      <c r="I172" s="2">
        <v>2</v>
      </c>
      <c r="J172" s="2">
        <v>1</v>
      </c>
      <c r="K172" s="3">
        <v>49.5</v>
      </c>
      <c r="L172" s="4">
        <v>45754</v>
      </c>
      <c r="M172" s="4"/>
      <c r="N172"/>
      <c r="O172"/>
    </row>
    <row r="173" spans="1:15">
      <c r="A173" s="19">
        <v>145</v>
      </c>
      <c r="B173" s="1" t="s">
        <v>188</v>
      </c>
      <c r="C173" s="4">
        <v>43460</v>
      </c>
      <c r="D173" s="1" t="s">
        <v>29</v>
      </c>
      <c r="E173" s="1" t="s">
        <v>30</v>
      </c>
      <c r="F173" s="2">
        <v>1</v>
      </c>
      <c r="G173" s="2">
        <v>0</v>
      </c>
      <c r="H173" s="2">
        <v>0</v>
      </c>
      <c r="I173" s="2">
        <v>4</v>
      </c>
      <c r="J173" s="2">
        <v>1</v>
      </c>
      <c r="K173" s="3">
        <v>30</v>
      </c>
      <c r="L173" s="4">
        <v>45973</v>
      </c>
      <c r="M173" s="4"/>
      <c r="N173"/>
      <c r="O173"/>
    </row>
    <row r="174" spans="1:15">
      <c r="A174" s="19">
        <v>146</v>
      </c>
      <c r="B174" s="1" t="s">
        <v>189</v>
      </c>
      <c r="C174" s="4">
        <v>44138</v>
      </c>
      <c r="D174" s="1" t="s">
        <v>29</v>
      </c>
      <c r="E174" s="1" t="s">
        <v>30</v>
      </c>
      <c r="F174" s="2">
        <v>1</v>
      </c>
      <c r="G174" s="2">
        <v>0</v>
      </c>
      <c r="H174" s="2">
        <v>0</v>
      </c>
      <c r="I174" s="2">
        <v>4</v>
      </c>
      <c r="J174" s="2">
        <v>1</v>
      </c>
      <c r="K174" s="3">
        <v>20.8</v>
      </c>
      <c r="L174" s="4">
        <v>46015</v>
      </c>
      <c r="M174" s="4"/>
      <c r="N174"/>
      <c r="O174"/>
    </row>
    <row r="175" spans="1:15">
      <c r="A175" s="19">
        <v>147</v>
      </c>
      <c r="B175" s="1" t="s">
        <v>190</v>
      </c>
      <c r="C175" s="4">
        <v>43046</v>
      </c>
      <c r="D175" s="1" t="s">
        <v>29</v>
      </c>
      <c r="E175" s="1" t="s">
        <v>30</v>
      </c>
      <c r="F175" s="2">
        <v>4</v>
      </c>
      <c r="G175" s="2">
        <v>0</v>
      </c>
      <c r="H175" s="2">
        <v>0</v>
      </c>
      <c r="I175" s="2">
        <v>11</v>
      </c>
      <c r="J175" s="2">
        <v>4</v>
      </c>
      <c r="K175" s="3">
        <v>118.1</v>
      </c>
      <c r="L175" s="4">
        <v>45954</v>
      </c>
      <c r="M175" s="4"/>
      <c r="N175"/>
      <c r="O175"/>
    </row>
    <row r="176" spans="1:15">
      <c r="A176" s="19">
        <v>148</v>
      </c>
      <c r="B176" s="1" t="s">
        <v>191</v>
      </c>
      <c r="C176" s="4">
        <v>43286</v>
      </c>
      <c r="D176" s="1" t="s">
        <v>175</v>
      </c>
      <c r="E176" s="1" t="s">
        <v>30</v>
      </c>
      <c r="F176" s="2">
        <v>2</v>
      </c>
      <c r="G176" s="2">
        <v>0</v>
      </c>
      <c r="H176" s="2">
        <v>0</v>
      </c>
      <c r="I176" s="2">
        <v>6</v>
      </c>
      <c r="J176" s="2">
        <v>2</v>
      </c>
      <c r="K176" s="3">
        <v>59.6</v>
      </c>
      <c r="L176" s="4">
        <v>45867</v>
      </c>
      <c r="M176" s="4"/>
      <c r="N176"/>
      <c r="O176"/>
    </row>
    <row r="177" spans="1:15">
      <c r="A177" s="19">
        <v>149</v>
      </c>
      <c r="B177" s="1" t="s">
        <v>192</v>
      </c>
      <c r="C177" s="4">
        <v>44965</v>
      </c>
      <c r="D177" s="1" t="s">
        <v>29</v>
      </c>
      <c r="E177" s="1" t="s">
        <v>30</v>
      </c>
      <c r="F177" s="2">
        <v>1</v>
      </c>
      <c r="G177" s="2">
        <v>0</v>
      </c>
      <c r="H177" s="2">
        <v>0</v>
      </c>
      <c r="I177" s="2">
        <v>1</v>
      </c>
      <c r="J177" s="2">
        <v>1</v>
      </c>
      <c r="K177" s="3">
        <v>27.5</v>
      </c>
      <c r="L177" s="4">
        <v>45842</v>
      </c>
      <c r="M177" s="4"/>
      <c r="N177"/>
      <c r="O177"/>
    </row>
    <row r="178" spans="1:15">
      <c r="A178" s="19">
        <v>150</v>
      </c>
      <c r="B178" s="1" t="s">
        <v>193</v>
      </c>
      <c r="C178" s="4">
        <v>45084</v>
      </c>
      <c r="D178" s="1" t="s">
        <v>29</v>
      </c>
      <c r="E178" s="1" t="s">
        <v>30</v>
      </c>
      <c r="F178" s="2">
        <v>3</v>
      </c>
      <c r="G178" s="2">
        <v>0</v>
      </c>
      <c r="H178" s="2">
        <v>0</v>
      </c>
      <c r="I178" s="2">
        <v>7</v>
      </c>
      <c r="J178" s="2">
        <v>3</v>
      </c>
      <c r="K178" s="3">
        <v>93.8</v>
      </c>
      <c r="L178" s="4">
        <v>45967</v>
      </c>
      <c r="M178" s="4"/>
      <c r="N178"/>
      <c r="O178"/>
    </row>
    <row r="179" spans="1:15">
      <c r="A179" s="19">
        <v>151</v>
      </c>
      <c r="B179" s="1" t="s">
        <v>194</v>
      </c>
      <c r="C179" s="4">
        <v>45084</v>
      </c>
      <c r="D179" s="1" t="s">
        <v>29</v>
      </c>
      <c r="E179" s="1" t="s">
        <v>30</v>
      </c>
      <c r="F179" s="2">
        <v>1</v>
      </c>
      <c r="G179" s="2">
        <v>0</v>
      </c>
      <c r="H179" s="2">
        <v>0</v>
      </c>
      <c r="I179" s="2">
        <v>2</v>
      </c>
      <c r="J179" s="2">
        <v>1</v>
      </c>
      <c r="K179" s="3">
        <v>50</v>
      </c>
      <c r="L179" s="4">
        <v>45895</v>
      </c>
      <c r="M179" s="4"/>
      <c r="N179"/>
      <c r="O179"/>
    </row>
    <row r="180" spans="1:15">
      <c r="A180" s="19">
        <v>152</v>
      </c>
      <c r="B180" s="1" t="s">
        <v>195</v>
      </c>
      <c r="C180" s="4">
        <v>45237</v>
      </c>
      <c r="D180" s="1" t="s">
        <v>29</v>
      </c>
      <c r="E180" s="1" t="s">
        <v>30</v>
      </c>
      <c r="F180" s="2">
        <v>1</v>
      </c>
      <c r="G180" s="2">
        <v>0</v>
      </c>
      <c r="H180" s="2">
        <v>0</v>
      </c>
      <c r="I180" s="2">
        <v>1</v>
      </c>
      <c r="J180" s="2">
        <v>1</v>
      </c>
      <c r="K180" s="3">
        <v>37.6</v>
      </c>
      <c r="L180" s="4">
        <v>45831</v>
      </c>
      <c r="M180" s="4"/>
      <c r="N180"/>
      <c r="O180"/>
    </row>
    <row r="181" spans="1:15">
      <c r="A181" s="19">
        <v>153</v>
      </c>
      <c r="B181" s="1" t="s">
        <v>196</v>
      </c>
      <c r="C181" s="4">
        <v>42769</v>
      </c>
      <c r="D181" s="1" t="s">
        <v>175</v>
      </c>
      <c r="E181" s="1" t="s">
        <v>30</v>
      </c>
      <c r="F181" s="2">
        <v>5</v>
      </c>
      <c r="G181" s="2">
        <v>0</v>
      </c>
      <c r="H181" s="2">
        <v>0</v>
      </c>
      <c r="I181" s="2">
        <v>12</v>
      </c>
      <c r="J181" s="2">
        <v>5</v>
      </c>
      <c r="K181" s="3">
        <v>128.9</v>
      </c>
      <c r="L181" s="4">
        <v>45922</v>
      </c>
      <c r="M181" s="4"/>
      <c r="N181"/>
      <c r="O181"/>
    </row>
    <row r="182" spans="1:15">
      <c r="A182" s="19">
        <v>154</v>
      </c>
      <c r="B182" s="1" t="s">
        <v>197</v>
      </c>
      <c r="C182" s="4">
        <v>44267</v>
      </c>
      <c r="D182" s="1" t="s">
        <v>29</v>
      </c>
      <c r="E182" s="1" t="s">
        <v>30</v>
      </c>
      <c r="F182" s="2">
        <v>2</v>
      </c>
      <c r="G182" s="2">
        <v>0</v>
      </c>
      <c r="H182" s="2">
        <v>0</v>
      </c>
      <c r="I182" s="2">
        <v>8</v>
      </c>
      <c r="J182" s="2">
        <v>2</v>
      </c>
      <c r="K182" s="3">
        <v>78</v>
      </c>
      <c r="L182" s="4">
        <v>46015</v>
      </c>
      <c r="M182" s="4"/>
      <c r="N182"/>
      <c r="O182"/>
    </row>
    <row r="183" spans="1:15">
      <c r="A183" s="19">
        <v>155</v>
      </c>
      <c r="B183" s="1" t="s">
        <v>198</v>
      </c>
      <c r="C183" s="4">
        <v>43581</v>
      </c>
      <c r="D183" s="1" t="s">
        <v>29</v>
      </c>
      <c r="E183" s="1" t="s">
        <v>30</v>
      </c>
      <c r="F183" s="2">
        <v>4</v>
      </c>
      <c r="G183" s="2">
        <v>4</v>
      </c>
      <c r="H183" s="2">
        <v>0</v>
      </c>
      <c r="I183" s="2">
        <v>14</v>
      </c>
      <c r="J183" s="2">
        <v>4</v>
      </c>
      <c r="K183" s="3">
        <v>131.3</v>
      </c>
      <c r="L183" s="4">
        <v>45889</v>
      </c>
      <c r="M183" s="4"/>
      <c r="N183"/>
      <c r="O183"/>
    </row>
    <row r="184" spans="1:15">
      <c r="A184" s="19">
        <v>156</v>
      </c>
      <c r="B184" s="1" t="s">
        <v>199</v>
      </c>
      <c r="C184" s="4">
        <v>45651</v>
      </c>
      <c r="D184" s="1" t="s">
        <v>29</v>
      </c>
      <c r="E184" s="1" t="s">
        <v>30</v>
      </c>
      <c r="F184" s="2">
        <v>2</v>
      </c>
      <c r="G184" s="2">
        <v>0</v>
      </c>
      <c r="H184" s="2">
        <v>0</v>
      </c>
      <c r="I184" s="2">
        <v>5</v>
      </c>
      <c r="J184" s="2">
        <v>2</v>
      </c>
      <c r="K184" s="3">
        <v>57.7</v>
      </c>
      <c r="L184" s="4">
        <v>45992</v>
      </c>
      <c r="M184" s="4"/>
      <c r="N184"/>
      <c r="O184"/>
    </row>
    <row r="185" spans="1:15">
      <c r="A185" s="19">
        <v>157</v>
      </c>
      <c r="B185" s="1" t="s">
        <v>200</v>
      </c>
      <c r="C185" s="4">
        <v>44372</v>
      </c>
      <c r="D185" s="1" t="s">
        <v>29</v>
      </c>
      <c r="E185" s="1" t="s">
        <v>30</v>
      </c>
      <c r="F185" s="2">
        <v>2</v>
      </c>
      <c r="G185" s="2">
        <v>0</v>
      </c>
      <c r="H185" s="2">
        <v>0</v>
      </c>
      <c r="I185" s="2">
        <v>5</v>
      </c>
      <c r="J185" s="2">
        <v>2</v>
      </c>
      <c r="K185" s="3">
        <v>116.8</v>
      </c>
      <c r="L185" s="4">
        <v>46015</v>
      </c>
      <c r="M185" s="4"/>
      <c r="N185"/>
      <c r="O185"/>
    </row>
    <row r="186" spans="1:15">
      <c r="A186" s="19">
        <v>158</v>
      </c>
      <c r="B186" s="1" t="s">
        <v>201</v>
      </c>
      <c r="C186" s="4">
        <v>45440</v>
      </c>
      <c r="D186" s="1" t="s">
        <v>29</v>
      </c>
      <c r="E186" s="1" t="s">
        <v>30</v>
      </c>
      <c r="F186" s="2">
        <v>3</v>
      </c>
      <c r="G186" s="2">
        <v>0</v>
      </c>
      <c r="H186" s="2">
        <v>0</v>
      </c>
      <c r="I186" s="2">
        <v>3</v>
      </c>
      <c r="J186" s="2">
        <v>3</v>
      </c>
      <c r="K186" s="3">
        <v>133.9</v>
      </c>
      <c r="L186" s="4">
        <v>45967</v>
      </c>
      <c r="M186" s="4"/>
      <c r="N186"/>
      <c r="O186"/>
    </row>
    <row r="187" spans="1:15">
      <c r="A187" s="19">
        <v>159</v>
      </c>
      <c r="B187" s="1" t="s">
        <v>202</v>
      </c>
      <c r="C187" s="4">
        <v>44907</v>
      </c>
      <c r="D187" s="1" t="s">
        <v>29</v>
      </c>
      <c r="E187" s="1" t="s">
        <v>30</v>
      </c>
      <c r="F187" s="2">
        <v>1</v>
      </c>
      <c r="G187" s="2">
        <v>0</v>
      </c>
      <c r="H187" s="2">
        <v>0</v>
      </c>
      <c r="I187" s="2">
        <v>4</v>
      </c>
      <c r="J187" s="2">
        <v>1</v>
      </c>
      <c r="K187" s="3">
        <v>35.5</v>
      </c>
      <c r="L187" s="4">
        <v>45895</v>
      </c>
      <c r="M187" s="4"/>
      <c r="N187"/>
      <c r="O187"/>
    </row>
    <row r="188" spans="1:15">
      <c r="A188" s="19">
        <v>160</v>
      </c>
      <c r="B188" s="1" t="s">
        <v>203</v>
      </c>
      <c r="C188" s="4">
        <v>44875</v>
      </c>
      <c r="D188" s="1" t="s">
        <v>29</v>
      </c>
      <c r="E188" s="1" t="s">
        <v>30</v>
      </c>
      <c r="F188" s="2">
        <v>2</v>
      </c>
      <c r="G188" s="2">
        <v>0</v>
      </c>
      <c r="H188" s="2">
        <v>0</v>
      </c>
      <c r="I188" s="2">
        <v>6</v>
      </c>
      <c r="J188" s="2">
        <v>2</v>
      </c>
      <c r="K188" s="3">
        <v>81.2</v>
      </c>
      <c r="L188" s="4">
        <v>46015</v>
      </c>
      <c r="M188" s="4"/>
      <c r="N188"/>
      <c r="O188"/>
    </row>
    <row r="189" spans="1:15">
      <c r="A189" s="19">
        <v>161</v>
      </c>
      <c r="B189" s="1" t="s">
        <v>204</v>
      </c>
      <c r="C189" s="4">
        <v>43535</v>
      </c>
      <c r="D189" s="1" t="s">
        <v>175</v>
      </c>
      <c r="E189" s="1" t="s">
        <v>30</v>
      </c>
      <c r="F189" s="2">
        <v>2</v>
      </c>
      <c r="G189" s="2">
        <v>1</v>
      </c>
      <c r="H189" s="2">
        <v>0</v>
      </c>
      <c r="I189" s="2">
        <v>8</v>
      </c>
      <c r="J189" s="2">
        <v>2</v>
      </c>
      <c r="K189" s="3">
        <v>82.1</v>
      </c>
      <c r="L189" s="4">
        <v>45940</v>
      </c>
      <c r="M189" s="4"/>
      <c r="N189"/>
      <c r="O189"/>
    </row>
    <row r="190" spans="1:15">
      <c r="A190" s="19">
        <v>162</v>
      </c>
      <c r="B190" s="1" t="s">
        <v>205</v>
      </c>
      <c r="C190" s="4">
        <v>45015</v>
      </c>
      <c r="D190" s="1" t="s">
        <v>29</v>
      </c>
      <c r="E190" s="1" t="s">
        <v>30</v>
      </c>
      <c r="F190" s="2">
        <v>3</v>
      </c>
      <c r="G190" s="2">
        <v>0</v>
      </c>
      <c r="H190" s="2">
        <v>0</v>
      </c>
      <c r="I190" s="2">
        <v>3</v>
      </c>
      <c r="J190" s="2">
        <v>3</v>
      </c>
      <c r="K190" s="3">
        <v>127.9</v>
      </c>
      <c r="L190" s="4">
        <v>46015</v>
      </c>
      <c r="M190" s="4"/>
      <c r="N190"/>
      <c r="O190"/>
    </row>
    <row r="191" spans="1:15">
      <c r="A191" s="19">
        <v>163</v>
      </c>
      <c r="B191" s="1" t="s">
        <v>206</v>
      </c>
      <c r="C191" s="4">
        <v>45015</v>
      </c>
      <c r="D191" s="1" t="s">
        <v>29</v>
      </c>
      <c r="E191" s="1" t="s">
        <v>30</v>
      </c>
      <c r="F191" s="2">
        <v>1</v>
      </c>
      <c r="G191" s="2">
        <v>0</v>
      </c>
      <c r="H191" s="2">
        <v>0</v>
      </c>
      <c r="I191" s="2">
        <v>5</v>
      </c>
      <c r="J191" s="2">
        <v>1</v>
      </c>
      <c r="K191" s="3">
        <v>50.3</v>
      </c>
      <c r="L191" s="4">
        <v>45860</v>
      </c>
      <c r="M191" s="4"/>
      <c r="N191"/>
      <c r="O191"/>
    </row>
    <row r="192" spans="1:15">
      <c r="A192" s="11"/>
      <c r="B192" s="18" t="s">
        <v>207</v>
      </c>
      <c r="C192" s="15" t="s">
        <v>26</v>
      </c>
      <c r="D192" s="15" t="s">
        <v>26</v>
      </c>
      <c r="E192" s="15" t="s">
        <v>26</v>
      </c>
      <c r="F192" s="16">
        <f>sum(F193:F205)</f>
        <v>30</v>
      </c>
      <c r="G192" s="16">
        <f>sum(G193:G205)</f>
        <v>6</v>
      </c>
      <c r="H192" s="16">
        <f>sum(H193:H205)</f>
        <v>0</v>
      </c>
      <c r="I192" s="16">
        <f>sum(I193:I205)</f>
        <v>77</v>
      </c>
      <c r="J192" s="16">
        <f>sum(J193:J205)</f>
        <v>29</v>
      </c>
      <c r="K192" s="17">
        <f>sum(K193:K205)</f>
        <v>1320</v>
      </c>
      <c r="L192" s="17" t="s">
        <v>26</v>
      </c>
      <c r="M192" s="17" t="s">
        <v>26</v>
      </c>
      <c r="N192"/>
      <c r="O192"/>
    </row>
    <row r="193" spans="1:15">
      <c r="A193" s="19">
        <v>164</v>
      </c>
      <c r="B193" s="1" t="s">
        <v>208</v>
      </c>
      <c r="C193" s="4">
        <v>43230</v>
      </c>
      <c r="D193" s="1" t="s">
        <v>29</v>
      </c>
      <c r="E193" s="1" t="s">
        <v>30</v>
      </c>
      <c r="F193" s="2">
        <v>1</v>
      </c>
      <c r="G193" s="2">
        <v>0</v>
      </c>
      <c r="H193" s="2">
        <v>0</v>
      </c>
      <c r="I193" s="2">
        <v>3</v>
      </c>
      <c r="J193" s="2">
        <v>1</v>
      </c>
      <c r="K193" s="3">
        <v>57.4</v>
      </c>
      <c r="L193" s="4">
        <v>46021</v>
      </c>
      <c r="M193" s="4">
        <v>46021</v>
      </c>
      <c r="N193"/>
      <c r="O193"/>
    </row>
    <row r="194" spans="1:15">
      <c r="A194" s="19">
        <v>165</v>
      </c>
      <c r="B194" s="1" t="s">
        <v>209</v>
      </c>
      <c r="C194" s="4">
        <v>44823</v>
      </c>
      <c r="D194" s="1" t="s">
        <v>29</v>
      </c>
      <c r="E194" s="1" t="s">
        <v>30</v>
      </c>
      <c r="F194" s="2">
        <v>4</v>
      </c>
      <c r="G194" s="2">
        <v>0</v>
      </c>
      <c r="H194" s="2">
        <v>0</v>
      </c>
      <c r="I194" s="2">
        <v>8</v>
      </c>
      <c r="J194" s="2">
        <v>4</v>
      </c>
      <c r="K194" s="3">
        <v>191.3</v>
      </c>
      <c r="L194" s="4">
        <v>45729</v>
      </c>
      <c r="M194" s="4"/>
      <c r="N194"/>
      <c r="O194"/>
    </row>
    <row r="195" spans="1:15">
      <c r="A195" s="19">
        <v>166</v>
      </c>
      <c r="B195" s="1" t="s">
        <v>210</v>
      </c>
      <c r="C195" s="4">
        <v>45127</v>
      </c>
      <c r="D195" s="1" t="s">
        <v>29</v>
      </c>
      <c r="E195" s="1" t="s">
        <v>30</v>
      </c>
      <c r="F195" s="2">
        <v>1</v>
      </c>
      <c r="G195" s="2">
        <v>0</v>
      </c>
      <c r="H195" s="2">
        <v>0</v>
      </c>
      <c r="I195" s="2">
        <v>5</v>
      </c>
      <c r="J195" s="2">
        <v>1</v>
      </c>
      <c r="K195" s="3">
        <v>43.8</v>
      </c>
      <c r="L195" s="4">
        <v>45929</v>
      </c>
      <c r="M195" s="4"/>
      <c r="N195"/>
      <c r="O195"/>
    </row>
    <row r="196" spans="1:15">
      <c r="A196" s="19">
        <v>167</v>
      </c>
      <c r="B196" s="1" t="s">
        <v>211</v>
      </c>
      <c r="C196" s="4">
        <v>45601</v>
      </c>
      <c r="D196" s="1" t="s">
        <v>29</v>
      </c>
      <c r="E196" s="1" t="s">
        <v>30</v>
      </c>
      <c r="F196" s="2">
        <v>1</v>
      </c>
      <c r="G196" s="2">
        <v>0</v>
      </c>
      <c r="H196" s="2">
        <v>0</v>
      </c>
      <c r="I196" s="2">
        <v>2</v>
      </c>
      <c r="J196" s="2">
        <v>1</v>
      </c>
      <c r="K196" s="3">
        <v>32.1</v>
      </c>
      <c r="L196" s="4">
        <v>45707</v>
      </c>
      <c r="M196" s="4"/>
      <c r="N196"/>
      <c r="O196"/>
    </row>
    <row r="197" spans="1:15">
      <c r="A197" s="19">
        <v>168</v>
      </c>
      <c r="B197" s="1" t="s">
        <v>212</v>
      </c>
      <c r="C197" s="4">
        <v>43280</v>
      </c>
      <c r="D197" s="1" t="s">
        <v>29</v>
      </c>
      <c r="E197" s="1" t="s">
        <v>30</v>
      </c>
      <c r="F197" s="2">
        <v>1</v>
      </c>
      <c r="G197" s="2">
        <v>0</v>
      </c>
      <c r="H197" s="2">
        <v>0</v>
      </c>
      <c r="I197" s="2">
        <v>3</v>
      </c>
      <c r="J197" s="2">
        <v>1</v>
      </c>
      <c r="K197" s="3">
        <v>41.8</v>
      </c>
      <c r="L197" s="4">
        <v>45849</v>
      </c>
      <c r="M197" s="4"/>
      <c r="N197"/>
      <c r="O197"/>
    </row>
    <row r="198" spans="1:15">
      <c r="A198" s="19">
        <v>169</v>
      </c>
      <c r="B198" s="1" t="s">
        <v>213</v>
      </c>
      <c r="C198" s="4">
        <v>45404</v>
      </c>
      <c r="D198" s="1" t="s">
        <v>29</v>
      </c>
      <c r="E198" s="1" t="s">
        <v>30</v>
      </c>
      <c r="F198" s="2">
        <v>3</v>
      </c>
      <c r="G198" s="2">
        <v>0</v>
      </c>
      <c r="H198" s="2">
        <v>0</v>
      </c>
      <c r="I198" s="2">
        <v>4</v>
      </c>
      <c r="J198" s="2">
        <v>3</v>
      </c>
      <c r="K198" s="3">
        <v>131.7</v>
      </c>
      <c r="L198" s="4">
        <v>45849</v>
      </c>
      <c r="M198" s="4"/>
      <c r="N198"/>
      <c r="O198"/>
    </row>
    <row r="199" spans="1:15">
      <c r="A199" s="19">
        <v>170</v>
      </c>
      <c r="B199" s="1" t="s">
        <v>214</v>
      </c>
      <c r="C199" s="4">
        <v>44082</v>
      </c>
      <c r="D199" s="1" t="s">
        <v>29</v>
      </c>
      <c r="E199" s="1" t="s">
        <v>30</v>
      </c>
      <c r="F199" s="2">
        <v>3</v>
      </c>
      <c r="G199" s="2">
        <v>0</v>
      </c>
      <c r="H199" s="2">
        <v>0</v>
      </c>
      <c r="I199" s="2">
        <v>9</v>
      </c>
      <c r="J199" s="2">
        <v>3</v>
      </c>
      <c r="K199" s="3">
        <v>119.2</v>
      </c>
      <c r="L199" s="4">
        <v>46021</v>
      </c>
      <c r="M199" s="4">
        <v>46021</v>
      </c>
      <c r="N199"/>
      <c r="O199"/>
    </row>
    <row r="200" spans="1:15">
      <c r="A200" s="19">
        <v>171</v>
      </c>
      <c r="B200" s="1" t="s">
        <v>215</v>
      </c>
      <c r="C200" s="4">
        <v>44665</v>
      </c>
      <c r="D200" s="1" t="s">
        <v>29</v>
      </c>
      <c r="E200" s="1" t="s">
        <v>30</v>
      </c>
      <c r="F200" s="2">
        <v>2</v>
      </c>
      <c r="G200" s="2">
        <v>1</v>
      </c>
      <c r="H200" s="2">
        <v>0</v>
      </c>
      <c r="I200" s="2">
        <v>2</v>
      </c>
      <c r="J200" s="2">
        <v>2</v>
      </c>
      <c r="K200" s="3">
        <v>125.8</v>
      </c>
      <c r="L200" s="4">
        <v>45730</v>
      </c>
      <c r="M200" s="4"/>
      <c r="N200"/>
      <c r="O200"/>
    </row>
    <row r="201" spans="1:15">
      <c r="A201" s="19">
        <v>172</v>
      </c>
      <c r="B201" s="1" t="s">
        <v>216</v>
      </c>
      <c r="C201" s="4">
        <v>42809</v>
      </c>
      <c r="D201" s="1" t="s">
        <v>29</v>
      </c>
      <c r="E201" s="1" t="s">
        <v>30</v>
      </c>
      <c r="F201" s="2">
        <v>1</v>
      </c>
      <c r="G201" s="2">
        <v>1</v>
      </c>
      <c r="H201" s="2">
        <v>0</v>
      </c>
      <c r="I201" s="2">
        <v>4</v>
      </c>
      <c r="J201" s="2">
        <v>1</v>
      </c>
      <c r="K201" s="3">
        <v>21.8</v>
      </c>
      <c r="L201" s="4">
        <v>45925</v>
      </c>
      <c r="M201" s="4">
        <v>45925</v>
      </c>
      <c r="N201"/>
      <c r="O201"/>
    </row>
    <row r="202" spans="1:15">
      <c r="A202" s="19">
        <v>173</v>
      </c>
      <c r="B202" s="1" t="s">
        <v>217</v>
      </c>
      <c r="C202" s="4">
        <v>43423</v>
      </c>
      <c r="D202" s="1" t="s">
        <v>29</v>
      </c>
      <c r="E202" s="1" t="s">
        <v>30</v>
      </c>
      <c r="F202" s="2">
        <v>3</v>
      </c>
      <c r="G202" s="2">
        <v>0</v>
      </c>
      <c r="H202" s="2">
        <v>0</v>
      </c>
      <c r="I202" s="2">
        <v>7</v>
      </c>
      <c r="J202" s="2">
        <v>3</v>
      </c>
      <c r="K202" s="3">
        <v>170.5</v>
      </c>
      <c r="L202" s="4">
        <v>45957</v>
      </c>
      <c r="M202" s="4"/>
      <c r="N202"/>
      <c r="O202"/>
    </row>
    <row r="203" spans="1:15">
      <c r="A203" s="19">
        <v>174</v>
      </c>
      <c r="B203" s="1" t="s">
        <v>218</v>
      </c>
      <c r="C203" s="4">
        <v>45342</v>
      </c>
      <c r="D203" s="1" t="s">
        <v>29</v>
      </c>
      <c r="E203" s="1" t="s">
        <v>30</v>
      </c>
      <c r="F203" s="2">
        <v>6</v>
      </c>
      <c r="G203" s="2">
        <v>4</v>
      </c>
      <c r="H203" s="2">
        <v>0</v>
      </c>
      <c r="I203" s="2">
        <v>19</v>
      </c>
      <c r="J203" s="2">
        <v>5</v>
      </c>
      <c r="K203" s="3">
        <v>205.1</v>
      </c>
      <c r="L203" s="4">
        <v>46021</v>
      </c>
      <c r="M203" s="4">
        <v>46021</v>
      </c>
      <c r="N203"/>
      <c r="O203"/>
    </row>
    <row r="204" spans="1:15">
      <c r="A204" s="19">
        <v>175</v>
      </c>
      <c r="B204" s="1" t="s">
        <v>219</v>
      </c>
      <c r="C204" s="4">
        <v>44271</v>
      </c>
      <c r="D204" s="1" t="s">
        <v>29</v>
      </c>
      <c r="E204" s="1" t="s">
        <v>30</v>
      </c>
      <c r="F204" s="2">
        <v>1</v>
      </c>
      <c r="G204" s="2">
        <v>0</v>
      </c>
      <c r="H204" s="2">
        <v>0</v>
      </c>
      <c r="I204" s="2">
        <v>4</v>
      </c>
      <c r="J204" s="2">
        <v>1</v>
      </c>
      <c r="K204" s="3">
        <v>41.3</v>
      </c>
      <c r="L204" s="4">
        <v>45747</v>
      </c>
      <c r="M204" s="4"/>
      <c r="N204"/>
      <c r="O204"/>
    </row>
    <row r="205" spans="1:15">
      <c r="A205" s="19">
        <v>176</v>
      </c>
      <c r="B205" s="1" t="s">
        <v>220</v>
      </c>
      <c r="C205" s="4">
        <v>44382</v>
      </c>
      <c r="D205" s="1" t="s">
        <v>29</v>
      </c>
      <c r="E205" s="1" t="s">
        <v>30</v>
      </c>
      <c r="F205" s="2">
        <v>3</v>
      </c>
      <c r="G205" s="2">
        <v>0</v>
      </c>
      <c r="H205" s="2">
        <v>0</v>
      </c>
      <c r="I205" s="2">
        <v>7</v>
      </c>
      <c r="J205" s="2">
        <v>3</v>
      </c>
      <c r="K205" s="3">
        <v>138.2</v>
      </c>
      <c r="L205" s="4">
        <v>45849</v>
      </c>
      <c r="M205" s="4"/>
      <c r="N205"/>
      <c r="O205"/>
    </row>
    <row r="206" spans="1:15">
      <c r="A206" s="11"/>
      <c r="B206" s="18" t="s">
        <v>221</v>
      </c>
      <c r="C206" s="15" t="s">
        <v>26</v>
      </c>
      <c r="D206" s="15" t="s">
        <v>26</v>
      </c>
      <c r="E206" s="15" t="s">
        <v>26</v>
      </c>
      <c r="F206" s="16">
        <f>sum(F207:F217)</f>
        <v>243</v>
      </c>
      <c r="G206" s="16">
        <f>sum(G207:G217)</f>
        <v>16</v>
      </c>
      <c r="H206" s="16">
        <f>sum(H207:H217)</f>
        <v>0</v>
      </c>
      <c r="I206" s="16">
        <f>sum(I207:I217)</f>
        <v>567</v>
      </c>
      <c r="J206" s="16">
        <f>sum(J207:J217)</f>
        <v>243</v>
      </c>
      <c r="K206" s="17">
        <f>sum(K207:K217)</f>
        <v>10344.4</v>
      </c>
      <c r="L206" s="17" t="s">
        <v>26</v>
      </c>
      <c r="M206" s="17" t="s">
        <v>26</v>
      </c>
      <c r="N206"/>
      <c r="O206"/>
    </row>
    <row r="207" spans="1:15">
      <c r="A207" s="19">
        <v>177</v>
      </c>
      <c r="B207" s="1" t="s">
        <v>222</v>
      </c>
      <c r="C207" s="4">
        <v>45621</v>
      </c>
      <c r="D207" s="1" t="s">
        <v>223</v>
      </c>
      <c r="E207" s="1" t="s">
        <v>30</v>
      </c>
      <c r="F207" s="2">
        <v>11</v>
      </c>
      <c r="G207" s="2">
        <v>0</v>
      </c>
      <c r="H207" s="2">
        <v>0</v>
      </c>
      <c r="I207" s="2">
        <v>25</v>
      </c>
      <c r="J207" s="2">
        <v>11</v>
      </c>
      <c r="K207" s="3">
        <v>421.4</v>
      </c>
      <c r="L207" s="4">
        <v>46017</v>
      </c>
      <c r="M207" s="4"/>
      <c r="N207"/>
      <c r="O207"/>
    </row>
    <row r="208" spans="1:15">
      <c r="A208" s="19">
        <v>178</v>
      </c>
      <c r="B208" s="1" t="s">
        <v>224</v>
      </c>
      <c r="C208" s="4">
        <v>45621</v>
      </c>
      <c r="D208" s="1" t="s">
        <v>223</v>
      </c>
      <c r="E208" s="1" t="s">
        <v>30</v>
      </c>
      <c r="F208" s="2">
        <v>11</v>
      </c>
      <c r="G208" s="2">
        <v>0</v>
      </c>
      <c r="H208" s="2">
        <v>0</v>
      </c>
      <c r="I208" s="2">
        <v>23</v>
      </c>
      <c r="J208" s="2">
        <v>11</v>
      </c>
      <c r="K208" s="3">
        <v>576.2</v>
      </c>
      <c r="L208" s="4">
        <v>46017</v>
      </c>
      <c r="M208" s="4"/>
      <c r="N208"/>
      <c r="O208"/>
    </row>
    <row r="209" spans="1:15">
      <c r="A209" s="19">
        <v>179</v>
      </c>
      <c r="B209" s="1" t="s">
        <v>225</v>
      </c>
      <c r="C209" s="4">
        <v>43546</v>
      </c>
      <c r="D209" s="1" t="s">
        <v>29</v>
      </c>
      <c r="E209" s="1" t="s">
        <v>30</v>
      </c>
      <c r="F209" s="2">
        <v>1</v>
      </c>
      <c r="G209" s="2">
        <v>1</v>
      </c>
      <c r="H209" s="2">
        <v>0</v>
      </c>
      <c r="I209" s="2">
        <v>4</v>
      </c>
      <c r="J209" s="2">
        <v>1</v>
      </c>
      <c r="K209" s="3">
        <v>24.7</v>
      </c>
      <c r="L209" s="4">
        <v>45727</v>
      </c>
      <c r="M209" s="4">
        <v>45915</v>
      </c>
      <c r="N209"/>
      <c r="O209"/>
    </row>
    <row r="210" spans="1:15">
      <c r="A210" s="19">
        <v>180</v>
      </c>
      <c r="B210" s="1" t="s">
        <v>226</v>
      </c>
      <c r="C210" s="4">
        <v>45621</v>
      </c>
      <c r="D210" s="1" t="s">
        <v>223</v>
      </c>
      <c r="E210" s="1" t="s">
        <v>30</v>
      </c>
      <c r="F210" s="2">
        <v>89</v>
      </c>
      <c r="G210" s="2">
        <v>0</v>
      </c>
      <c r="H210" s="2">
        <v>0</v>
      </c>
      <c r="I210" s="2">
        <v>210</v>
      </c>
      <c r="J210" s="2">
        <v>89</v>
      </c>
      <c r="K210" s="3">
        <v>3637.8</v>
      </c>
      <c r="L210" s="4">
        <v>46017</v>
      </c>
      <c r="M210" s="4"/>
      <c r="N210"/>
      <c r="O210"/>
    </row>
    <row r="211" spans="1:15">
      <c r="A211" s="19">
        <v>181</v>
      </c>
      <c r="B211" s="1" t="s">
        <v>227</v>
      </c>
      <c r="C211" s="4">
        <v>45420</v>
      </c>
      <c r="D211" s="1" t="s">
        <v>29</v>
      </c>
      <c r="E211" s="1" t="s">
        <v>30</v>
      </c>
      <c r="F211" s="2">
        <v>1</v>
      </c>
      <c r="G211" s="2">
        <v>0</v>
      </c>
      <c r="H211" s="2">
        <v>0</v>
      </c>
      <c r="I211" s="2">
        <v>2</v>
      </c>
      <c r="J211" s="2">
        <v>1</v>
      </c>
      <c r="K211" s="3">
        <v>36.4</v>
      </c>
      <c r="L211" s="4">
        <v>45859</v>
      </c>
      <c r="M211" s="4"/>
      <c r="N211"/>
      <c r="O211"/>
    </row>
    <row r="212" spans="1:15">
      <c r="A212" s="19">
        <v>182</v>
      </c>
      <c r="B212" s="1" t="s">
        <v>228</v>
      </c>
      <c r="C212" s="4">
        <v>44783</v>
      </c>
      <c r="D212" s="1" t="s">
        <v>29</v>
      </c>
      <c r="E212" s="1" t="s">
        <v>30</v>
      </c>
      <c r="F212" s="2">
        <v>16</v>
      </c>
      <c r="G212" s="2">
        <v>14</v>
      </c>
      <c r="H212" s="2">
        <v>0</v>
      </c>
      <c r="I212" s="2">
        <v>27</v>
      </c>
      <c r="J212" s="2">
        <v>16</v>
      </c>
      <c r="K212" s="3">
        <v>524.4</v>
      </c>
      <c r="L212" s="4">
        <v>46021</v>
      </c>
      <c r="M212" s="4"/>
      <c r="N212"/>
      <c r="O212"/>
    </row>
    <row r="213" spans="1:15">
      <c r="A213" s="19">
        <v>183</v>
      </c>
      <c r="B213" s="1" t="s">
        <v>229</v>
      </c>
      <c r="C213" s="4">
        <v>43915</v>
      </c>
      <c r="D213" s="1" t="s">
        <v>29</v>
      </c>
      <c r="E213" s="1" t="s">
        <v>30</v>
      </c>
      <c r="F213" s="2">
        <v>1</v>
      </c>
      <c r="G213" s="2">
        <v>1</v>
      </c>
      <c r="H213" s="2">
        <v>0</v>
      </c>
      <c r="I213" s="2">
        <v>9</v>
      </c>
      <c r="J213" s="2">
        <v>1</v>
      </c>
      <c r="K213" s="3">
        <v>19.6</v>
      </c>
      <c r="L213" s="4">
        <v>45735</v>
      </c>
      <c r="M213" s="4">
        <v>45783</v>
      </c>
      <c r="N213"/>
      <c r="O213"/>
    </row>
    <row r="214" spans="1:15">
      <c r="A214" s="19">
        <v>184</v>
      </c>
      <c r="B214" s="1" t="s">
        <v>230</v>
      </c>
      <c r="C214" s="4">
        <v>45621</v>
      </c>
      <c r="D214" s="1" t="s">
        <v>223</v>
      </c>
      <c r="E214" s="1" t="s">
        <v>30</v>
      </c>
      <c r="F214" s="2">
        <v>109</v>
      </c>
      <c r="G214" s="2">
        <v>0</v>
      </c>
      <c r="H214" s="2">
        <v>0</v>
      </c>
      <c r="I214" s="2">
        <v>256</v>
      </c>
      <c r="J214" s="2">
        <v>109</v>
      </c>
      <c r="K214" s="3">
        <v>4927.3</v>
      </c>
      <c r="L214" s="4">
        <v>46017</v>
      </c>
      <c r="M214" s="4"/>
      <c r="N214"/>
      <c r="O214"/>
    </row>
    <row r="215" spans="1:15">
      <c r="A215" s="19">
        <v>185</v>
      </c>
      <c r="B215" s="1" t="s">
        <v>231</v>
      </c>
      <c r="C215" s="4">
        <v>43871</v>
      </c>
      <c r="D215" s="1" t="s">
        <v>29</v>
      </c>
      <c r="E215" s="1" t="s">
        <v>232</v>
      </c>
      <c r="F215" s="2">
        <v>2</v>
      </c>
      <c r="G215" s="2">
        <v>0</v>
      </c>
      <c r="H215" s="2">
        <v>0</v>
      </c>
      <c r="I215" s="2">
        <v>6</v>
      </c>
      <c r="J215" s="2">
        <v>2</v>
      </c>
      <c r="K215" s="3">
        <v>94</v>
      </c>
      <c r="L215" s="4">
        <v>45748</v>
      </c>
      <c r="M215" s="4"/>
      <c r="N215"/>
      <c r="O215"/>
    </row>
    <row r="216" spans="1:15">
      <c r="A216" s="19">
        <v>186</v>
      </c>
      <c r="B216" s="1" t="s">
        <v>233</v>
      </c>
      <c r="C216" s="4">
        <v>44484</v>
      </c>
      <c r="D216" s="1" t="s">
        <v>29</v>
      </c>
      <c r="E216" s="1" t="s">
        <v>232</v>
      </c>
      <c r="F216" s="2">
        <v>1</v>
      </c>
      <c r="G216" s="2">
        <v>0</v>
      </c>
      <c r="H216" s="2">
        <v>0</v>
      </c>
      <c r="I216" s="2">
        <v>3</v>
      </c>
      <c r="J216" s="2">
        <v>1</v>
      </c>
      <c r="K216" s="3">
        <v>47</v>
      </c>
      <c r="L216" s="4">
        <v>45709</v>
      </c>
      <c r="M216" s="4"/>
      <c r="N216"/>
      <c r="O216"/>
    </row>
    <row r="217" spans="1:15">
      <c r="A217" s="19">
        <v>187</v>
      </c>
      <c r="B217" s="1" t="s">
        <v>234</v>
      </c>
      <c r="C217" s="4">
        <v>45511</v>
      </c>
      <c r="D217" s="1" t="s">
        <v>29</v>
      </c>
      <c r="E217" s="1" t="s">
        <v>232</v>
      </c>
      <c r="F217" s="2">
        <v>1</v>
      </c>
      <c r="G217" s="2">
        <v>0</v>
      </c>
      <c r="H217" s="2">
        <v>0</v>
      </c>
      <c r="I217" s="2">
        <v>2</v>
      </c>
      <c r="J217" s="2">
        <v>1</v>
      </c>
      <c r="K217" s="3">
        <v>35.6</v>
      </c>
      <c r="L217" s="4">
        <v>45728</v>
      </c>
      <c r="M217" s="4"/>
      <c r="N217"/>
      <c r="O217"/>
    </row>
    <row r="218" spans="1:15">
      <c r="A218" s="11"/>
      <c r="B218" s="18" t="s">
        <v>235</v>
      </c>
      <c r="C218" s="15" t="s">
        <v>26</v>
      </c>
      <c r="D218" s="15" t="s">
        <v>26</v>
      </c>
      <c r="E218" s="15" t="s">
        <v>26</v>
      </c>
      <c r="F218" s="16">
        <f>sum(F219:F226)</f>
        <v>44</v>
      </c>
      <c r="G218" s="16">
        <f>sum(G219:G226)</f>
        <v>41</v>
      </c>
      <c r="H218" s="16">
        <f>sum(H219:H226)</f>
        <v>1</v>
      </c>
      <c r="I218" s="16">
        <f>sum(I219:I226)</f>
        <v>95</v>
      </c>
      <c r="J218" s="16">
        <f>sum(J219:J226)</f>
        <v>43</v>
      </c>
      <c r="K218" s="17">
        <f>sum(K219:K226)</f>
        <v>1954.72</v>
      </c>
      <c r="L218" s="17" t="s">
        <v>26</v>
      </c>
      <c r="M218" s="17" t="s">
        <v>26</v>
      </c>
      <c r="N218"/>
      <c r="O218"/>
    </row>
    <row r="219" spans="1:15">
      <c r="A219" s="19">
        <v>188</v>
      </c>
      <c r="B219" s="1" t="s">
        <v>236</v>
      </c>
      <c r="C219" s="4">
        <v>43202</v>
      </c>
      <c r="D219" s="1" t="s">
        <v>29</v>
      </c>
      <c r="E219" s="1" t="s">
        <v>30</v>
      </c>
      <c r="F219" s="2">
        <v>5</v>
      </c>
      <c r="G219" s="2">
        <v>4</v>
      </c>
      <c r="H219" s="2">
        <v>1</v>
      </c>
      <c r="I219" s="2">
        <v>12</v>
      </c>
      <c r="J219" s="2">
        <v>5</v>
      </c>
      <c r="K219" s="3">
        <v>270.2</v>
      </c>
      <c r="L219" s="4">
        <v>46016</v>
      </c>
      <c r="M219" s="4"/>
      <c r="N219"/>
      <c r="O219"/>
    </row>
    <row r="220" spans="1:15">
      <c r="A220" s="19">
        <v>189</v>
      </c>
      <c r="B220" s="1" t="s">
        <v>237</v>
      </c>
      <c r="C220" s="4">
        <v>44463</v>
      </c>
      <c r="D220" s="1" t="s">
        <v>29</v>
      </c>
      <c r="E220" s="1" t="s">
        <v>30</v>
      </c>
      <c r="F220" s="2">
        <v>1</v>
      </c>
      <c r="G220" s="2">
        <v>1</v>
      </c>
      <c r="H220" s="2">
        <v>0</v>
      </c>
      <c r="I220" s="2">
        <v>4</v>
      </c>
      <c r="J220" s="2">
        <v>1</v>
      </c>
      <c r="K220" s="3">
        <v>66.9</v>
      </c>
      <c r="L220" s="4">
        <v>46010</v>
      </c>
      <c r="M220" s="4"/>
      <c r="N220"/>
      <c r="O220"/>
    </row>
    <row r="221" spans="1:15">
      <c r="A221" s="19">
        <v>190</v>
      </c>
      <c r="B221" s="1" t="s">
        <v>238</v>
      </c>
      <c r="C221" s="4">
        <v>42920</v>
      </c>
      <c r="D221" s="1" t="s">
        <v>29</v>
      </c>
      <c r="E221" s="1" t="s">
        <v>30</v>
      </c>
      <c r="F221" s="2">
        <v>14</v>
      </c>
      <c r="G221" s="2">
        <v>14</v>
      </c>
      <c r="H221" s="2">
        <v>0</v>
      </c>
      <c r="I221" s="2">
        <v>37</v>
      </c>
      <c r="J221" s="2">
        <v>13</v>
      </c>
      <c r="K221" s="3">
        <v>783.8</v>
      </c>
      <c r="L221" s="4">
        <v>46000</v>
      </c>
      <c r="M221" s="4"/>
      <c r="N221"/>
      <c r="O221"/>
    </row>
    <row r="222" spans="1:15">
      <c r="A222" s="19">
        <v>191</v>
      </c>
      <c r="B222" s="1" t="s">
        <v>239</v>
      </c>
      <c r="C222" s="4">
        <v>44068</v>
      </c>
      <c r="D222" s="1" t="s">
        <v>29</v>
      </c>
      <c r="E222" s="1" t="s">
        <v>30</v>
      </c>
      <c r="F222" s="2">
        <v>8</v>
      </c>
      <c r="G222" s="2">
        <v>7</v>
      </c>
      <c r="H222" s="2">
        <v>0</v>
      </c>
      <c r="I222" s="2">
        <v>20</v>
      </c>
      <c r="J222" s="2">
        <v>8</v>
      </c>
      <c r="K222" s="3">
        <v>324.9</v>
      </c>
      <c r="L222" s="4">
        <v>46020</v>
      </c>
      <c r="M222" s="4"/>
      <c r="N222"/>
      <c r="O222"/>
    </row>
    <row r="223" spans="1:15">
      <c r="A223" s="19">
        <v>192</v>
      </c>
      <c r="B223" s="1" t="s">
        <v>240</v>
      </c>
      <c r="C223" s="4">
        <v>44160</v>
      </c>
      <c r="D223" s="1" t="s">
        <v>29</v>
      </c>
      <c r="E223" s="1" t="s">
        <v>30</v>
      </c>
      <c r="F223" s="2">
        <v>1</v>
      </c>
      <c r="G223" s="2">
        <v>1</v>
      </c>
      <c r="H223" s="2">
        <v>0</v>
      </c>
      <c r="I223" s="2">
        <v>1</v>
      </c>
      <c r="J223" s="2">
        <v>1</v>
      </c>
      <c r="K223" s="3">
        <v>34.4</v>
      </c>
      <c r="L223" s="4">
        <v>46010</v>
      </c>
      <c r="M223" s="4"/>
      <c r="N223"/>
      <c r="O223"/>
    </row>
    <row r="224" spans="1:15">
      <c r="A224" s="19">
        <v>193</v>
      </c>
      <c r="B224" s="1" t="s">
        <v>241</v>
      </c>
      <c r="C224" s="4">
        <v>44160</v>
      </c>
      <c r="D224" s="1" t="s">
        <v>29</v>
      </c>
      <c r="E224" s="1" t="s">
        <v>30</v>
      </c>
      <c r="F224" s="2">
        <v>1</v>
      </c>
      <c r="G224" s="2">
        <v>1</v>
      </c>
      <c r="H224" s="2">
        <v>0</v>
      </c>
      <c r="I224" s="2">
        <v>1</v>
      </c>
      <c r="J224" s="2">
        <v>1</v>
      </c>
      <c r="K224" s="3">
        <v>15.62</v>
      </c>
      <c r="L224" s="4">
        <v>46010</v>
      </c>
      <c r="M224" s="4"/>
      <c r="N224"/>
      <c r="O224"/>
    </row>
    <row r="225" spans="1:15">
      <c r="A225" s="19">
        <v>194</v>
      </c>
      <c r="B225" s="1" t="s">
        <v>242</v>
      </c>
      <c r="C225" s="4">
        <v>44068</v>
      </c>
      <c r="D225" s="1" t="s">
        <v>29</v>
      </c>
      <c r="E225" s="1" t="s">
        <v>30</v>
      </c>
      <c r="F225" s="2">
        <v>8</v>
      </c>
      <c r="G225" s="2">
        <v>8</v>
      </c>
      <c r="H225" s="2">
        <v>0</v>
      </c>
      <c r="I225" s="2">
        <v>10</v>
      </c>
      <c r="J225" s="2">
        <v>8</v>
      </c>
      <c r="K225" s="3">
        <v>144.7</v>
      </c>
      <c r="L225" s="4">
        <v>46010</v>
      </c>
      <c r="M225" s="4"/>
      <c r="N225"/>
      <c r="O225"/>
    </row>
    <row r="226" spans="1:15">
      <c r="A226" s="19">
        <v>195</v>
      </c>
      <c r="B226" s="1" t="s">
        <v>243</v>
      </c>
      <c r="C226" s="4">
        <v>45636</v>
      </c>
      <c r="D226" s="1" t="s">
        <v>29</v>
      </c>
      <c r="E226" s="1" t="s">
        <v>30</v>
      </c>
      <c r="F226" s="2">
        <v>6</v>
      </c>
      <c r="G226" s="2">
        <v>5</v>
      </c>
      <c r="H226" s="2">
        <v>0</v>
      </c>
      <c r="I226" s="2">
        <v>10</v>
      </c>
      <c r="J226" s="2">
        <v>6</v>
      </c>
      <c r="K226" s="3">
        <v>314.2</v>
      </c>
      <c r="L226" s="4">
        <v>46008</v>
      </c>
      <c r="M226" s="4"/>
      <c r="N226"/>
      <c r="O226"/>
    </row>
    <row r="227" spans="1:15">
      <c r="A227" s="11"/>
      <c r="B227" s="18" t="s">
        <v>244</v>
      </c>
      <c r="C227" s="15" t="s">
        <v>26</v>
      </c>
      <c r="D227" s="15" t="s">
        <v>26</v>
      </c>
      <c r="E227" s="15" t="s">
        <v>26</v>
      </c>
      <c r="F227" s="16">
        <f>sum(F228:F234)</f>
        <v>28</v>
      </c>
      <c r="G227" s="16">
        <f>sum(G228:G234)</f>
        <v>25</v>
      </c>
      <c r="H227" s="16">
        <f>sum(H228:H234)</f>
        <v>0</v>
      </c>
      <c r="I227" s="16">
        <f>sum(I228:I234)</f>
        <v>59</v>
      </c>
      <c r="J227" s="16">
        <f>sum(J228:J234)</f>
        <v>28</v>
      </c>
      <c r="K227" s="17">
        <f>sum(K228:K234)</f>
        <v>1024.9</v>
      </c>
      <c r="L227" s="17" t="s">
        <v>26</v>
      </c>
      <c r="M227" s="17" t="s">
        <v>26</v>
      </c>
      <c r="N227"/>
      <c r="O227"/>
    </row>
    <row r="228" spans="1:15">
      <c r="A228" s="19">
        <v>196</v>
      </c>
      <c r="B228" s="1" t="s">
        <v>245</v>
      </c>
      <c r="C228" s="4">
        <v>42914</v>
      </c>
      <c r="D228" s="1" t="s">
        <v>29</v>
      </c>
      <c r="E228" s="1" t="s">
        <v>30</v>
      </c>
      <c r="F228" s="2">
        <v>3</v>
      </c>
      <c r="G228" s="2">
        <v>3</v>
      </c>
      <c r="H228" s="2">
        <v>0</v>
      </c>
      <c r="I228" s="2">
        <v>8</v>
      </c>
      <c r="J228" s="2">
        <v>3</v>
      </c>
      <c r="K228" s="3">
        <v>150.9</v>
      </c>
      <c r="L228" s="4">
        <v>46003</v>
      </c>
      <c r="M228" s="4"/>
      <c r="N228"/>
      <c r="O228"/>
    </row>
    <row r="229" spans="1:15">
      <c r="A229" s="19">
        <v>197</v>
      </c>
      <c r="B229" s="1" t="s">
        <v>246</v>
      </c>
      <c r="C229" s="4">
        <v>42942</v>
      </c>
      <c r="D229" s="1" t="s">
        <v>29</v>
      </c>
      <c r="E229" s="1" t="s">
        <v>30</v>
      </c>
      <c r="F229" s="2">
        <v>11</v>
      </c>
      <c r="G229" s="2">
        <v>11</v>
      </c>
      <c r="H229" s="2">
        <v>0</v>
      </c>
      <c r="I229" s="2">
        <v>22</v>
      </c>
      <c r="J229" s="2">
        <v>11</v>
      </c>
      <c r="K229" s="3">
        <v>436</v>
      </c>
      <c r="L229" s="4">
        <v>45972</v>
      </c>
      <c r="M229" s="4"/>
      <c r="N229"/>
      <c r="O229"/>
    </row>
    <row r="230" spans="1:15">
      <c r="A230" s="19">
        <v>198</v>
      </c>
      <c r="B230" s="1" t="s">
        <v>247</v>
      </c>
      <c r="C230" s="4">
        <v>42978</v>
      </c>
      <c r="D230" s="1" t="s">
        <v>29</v>
      </c>
      <c r="E230" s="1" t="s">
        <v>30</v>
      </c>
      <c r="F230" s="2">
        <v>2</v>
      </c>
      <c r="G230" s="2">
        <v>2</v>
      </c>
      <c r="H230" s="2">
        <v>0</v>
      </c>
      <c r="I230" s="2">
        <v>6</v>
      </c>
      <c r="J230" s="2">
        <v>2</v>
      </c>
      <c r="K230" s="3">
        <v>40.1</v>
      </c>
      <c r="L230" s="4">
        <v>45968</v>
      </c>
      <c r="M230" s="4"/>
      <c r="N230"/>
      <c r="O230"/>
    </row>
    <row r="231" spans="1:15">
      <c r="A231" s="19">
        <v>199</v>
      </c>
      <c r="B231" s="1" t="s">
        <v>248</v>
      </c>
      <c r="C231" s="4">
        <v>43181</v>
      </c>
      <c r="D231" s="1" t="s">
        <v>29</v>
      </c>
      <c r="E231" s="1" t="s">
        <v>30</v>
      </c>
      <c r="F231" s="2">
        <v>3</v>
      </c>
      <c r="G231" s="2">
        <v>3</v>
      </c>
      <c r="H231" s="2">
        <v>0</v>
      </c>
      <c r="I231" s="2">
        <v>6</v>
      </c>
      <c r="J231" s="2">
        <v>3</v>
      </c>
      <c r="K231" s="3">
        <v>110</v>
      </c>
      <c r="L231" s="4">
        <v>45974</v>
      </c>
      <c r="M231" s="4"/>
      <c r="N231"/>
      <c r="O231"/>
    </row>
    <row r="232" spans="1:15">
      <c r="A232" s="19">
        <v>200</v>
      </c>
      <c r="B232" s="1" t="s">
        <v>249</v>
      </c>
      <c r="C232" s="4">
        <v>43181</v>
      </c>
      <c r="D232" s="1" t="s">
        <v>29</v>
      </c>
      <c r="E232" s="1" t="s">
        <v>30</v>
      </c>
      <c r="F232" s="2">
        <v>6</v>
      </c>
      <c r="G232" s="2">
        <v>5</v>
      </c>
      <c r="H232" s="2">
        <v>0</v>
      </c>
      <c r="I232" s="2">
        <v>10</v>
      </c>
      <c r="J232" s="2">
        <v>6</v>
      </c>
      <c r="K232" s="3">
        <v>213.4</v>
      </c>
      <c r="L232" s="4">
        <v>45835</v>
      </c>
      <c r="M232" s="4"/>
      <c r="N232"/>
      <c r="O232"/>
    </row>
    <row r="233" spans="1:15">
      <c r="A233" s="19">
        <v>201</v>
      </c>
      <c r="B233" s="1" t="s">
        <v>250</v>
      </c>
      <c r="C233" s="4">
        <v>43119</v>
      </c>
      <c r="D233" s="1" t="s">
        <v>29</v>
      </c>
      <c r="E233" s="1" t="s">
        <v>30</v>
      </c>
      <c r="F233" s="2">
        <v>2</v>
      </c>
      <c r="G233" s="2">
        <v>1</v>
      </c>
      <c r="H233" s="2">
        <v>0</v>
      </c>
      <c r="I233" s="2">
        <v>5</v>
      </c>
      <c r="J233" s="2">
        <v>2</v>
      </c>
      <c r="K233" s="3">
        <v>45.7</v>
      </c>
      <c r="L233" s="4">
        <v>45974</v>
      </c>
      <c r="M233" s="4"/>
      <c r="N233"/>
      <c r="O233"/>
    </row>
    <row r="234" spans="1:15">
      <c r="A234" s="19">
        <v>202</v>
      </c>
      <c r="B234" s="1" t="s">
        <v>251</v>
      </c>
      <c r="C234" s="4">
        <v>42954</v>
      </c>
      <c r="D234" s="1" t="s">
        <v>29</v>
      </c>
      <c r="E234" s="1" t="s">
        <v>30</v>
      </c>
      <c r="F234" s="2">
        <v>1</v>
      </c>
      <c r="G234" s="2">
        <v>0</v>
      </c>
      <c r="H234" s="2">
        <v>0</v>
      </c>
      <c r="I234" s="2">
        <v>2</v>
      </c>
      <c r="J234" s="2">
        <v>1</v>
      </c>
      <c r="K234" s="3">
        <v>28.8</v>
      </c>
      <c r="L234" s="4">
        <v>45981</v>
      </c>
      <c r="M234" s="4"/>
      <c r="N234"/>
      <c r="O234"/>
    </row>
    <row r="235" spans="1:15">
      <c r="A235" s="11"/>
      <c r="B235" s="18" t="s">
        <v>252</v>
      </c>
      <c r="C235" s="15" t="s">
        <v>26</v>
      </c>
      <c r="D235" s="15" t="s">
        <v>26</v>
      </c>
      <c r="E235" s="15" t="s">
        <v>26</v>
      </c>
      <c r="F235" s="16">
        <f>sum(F236:F244)</f>
        <v>27</v>
      </c>
      <c r="G235" s="16">
        <f>sum(G236:G244)</f>
        <v>16</v>
      </c>
      <c r="H235" s="16">
        <f>sum(H236:H244)</f>
        <v>0</v>
      </c>
      <c r="I235" s="16">
        <f>sum(I236:I244)</f>
        <v>51</v>
      </c>
      <c r="J235" s="16">
        <f>sum(J236:J244)</f>
        <v>27</v>
      </c>
      <c r="K235" s="17">
        <f>sum(K236:K244)</f>
        <v>1030.2</v>
      </c>
      <c r="L235" s="17" t="s">
        <v>26</v>
      </c>
      <c r="M235" s="17" t="s">
        <v>26</v>
      </c>
      <c r="N235"/>
      <c r="O235"/>
    </row>
    <row r="236" spans="1:15">
      <c r="A236" s="19">
        <v>203</v>
      </c>
      <c r="B236" s="1" t="s">
        <v>253</v>
      </c>
      <c r="C236" s="4">
        <v>44756</v>
      </c>
      <c r="D236" s="1" t="s">
        <v>29</v>
      </c>
      <c r="E236" s="1" t="s">
        <v>30</v>
      </c>
      <c r="F236" s="2">
        <v>4</v>
      </c>
      <c r="G236" s="2">
        <v>4</v>
      </c>
      <c r="H236" s="2">
        <v>0</v>
      </c>
      <c r="I236" s="2">
        <v>7</v>
      </c>
      <c r="J236" s="2">
        <v>4</v>
      </c>
      <c r="K236" s="3">
        <v>94.4</v>
      </c>
      <c r="L236" s="4">
        <v>46017</v>
      </c>
      <c r="M236" s="4"/>
      <c r="N236"/>
      <c r="O236"/>
    </row>
    <row r="237" spans="1:15">
      <c r="A237" s="19">
        <v>204</v>
      </c>
      <c r="B237" s="1" t="s">
        <v>254</v>
      </c>
      <c r="C237" s="4">
        <v>43441</v>
      </c>
      <c r="D237" s="1" t="s">
        <v>29</v>
      </c>
      <c r="E237" s="1" t="s">
        <v>30</v>
      </c>
      <c r="F237" s="2">
        <v>1</v>
      </c>
      <c r="G237" s="2">
        <v>0</v>
      </c>
      <c r="H237" s="2">
        <v>0</v>
      </c>
      <c r="I237" s="2">
        <v>7</v>
      </c>
      <c r="J237" s="2">
        <v>1</v>
      </c>
      <c r="K237" s="3">
        <v>25.1</v>
      </c>
      <c r="L237" s="4">
        <v>46022</v>
      </c>
      <c r="M237" s="4"/>
      <c r="N237"/>
      <c r="O237"/>
    </row>
    <row r="238" spans="1:15">
      <c r="A238" s="19">
        <v>205</v>
      </c>
      <c r="B238" s="1" t="s">
        <v>255</v>
      </c>
      <c r="C238" s="4">
        <v>42901</v>
      </c>
      <c r="D238" s="1" t="s">
        <v>29</v>
      </c>
      <c r="E238" s="1" t="s">
        <v>30</v>
      </c>
      <c r="F238" s="2">
        <v>1</v>
      </c>
      <c r="G238" s="2">
        <v>0</v>
      </c>
      <c r="H238" s="2">
        <v>0</v>
      </c>
      <c r="I238" s="2">
        <v>2</v>
      </c>
      <c r="J238" s="2">
        <v>1</v>
      </c>
      <c r="K238" s="3">
        <v>40</v>
      </c>
      <c r="L238" s="4">
        <v>46003</v>
      </c>
      <c r="M238" s="4"/>
      <c r="N238"/>
      <c r="O238"/>
    </row>
    <row r="239" spans="1:15">
      <c r="A239" s="19">
        <v>206</v>
      </c>
      <c r="B239" s="1" t="s">
        <v>256</v>
      </c>
      <c r="C239" s="4">
        <v>42901</v>
      </c>
      <c r="D239" s="1" t="s">
        <v>29</v>
      </c>
      <c r="E239" s="1" t="s">
        <v>30</v>
      </c>
      <c r="F239" s="2">
        <v>3</v>
      </c>
      <c r="G239" s="2">
        <v>1</v>
      </c>
      <c r="H239" s="2">
        <v>0</v>
      </c>
      <c r="I239" s="2">
        <v>5</v>
      </c>
      <c r="J239" s="2">
        <v>3</v>
      </c>
      <c r="K239" s="3">
        <v>107.7</v>
      </c>
      <c r="L239" s="4">
        <v>46006</v>
      </c>
      <c r="M239" s="4"/>
      <c r="N239"/>
      <c r="O239"/>
    </row>
    <row r="240" spans="1:15">
      <c r="A240" s="19">
        <v>207</v>
      </c>
      <c r="B240" s="1" t="s">
        <v>257</v>
      </c>
      <c r="C240" s="4">
        <v>42901</v>
      </c>
      <c r="D240" s="1" t="s">
        <v>29</v>
      </c>
      <c r="E240" s="1" t="s">
        <v>30</v>
      </c>
      <c r="F240" s="2">
        <v>7</v>
      </c>
      <c r="G240" s="2">
        <v>4</v>
      </c>
      <c r="H240" s="2">
        <v>0</v>
      </c>
      <c r="I240" s="2">
        <v>10</v>
      </c>
      <c r="J240" s="2">
        <v>7</v>
      </c>
      <c r="K240" s="3">
        <v>273.4</v>
      </c>
      <c r="L240" s="4">
        <v>45968</v>
      </c>
      <c r="M240" s="4"/>
      <c r="N240"/>
      <c r="O240"/>
    </row>
    <row r="241" spans="1:15">
      <c r="A241" s="19">
        <v>208</v>
      </c>
      <c r="B241" s="1" t="s">
        <v>258</v>
      </c>
      <c r="C241" s="4">
        <v>42901</v>
      </c>
      <c r="D241" s="1" t="s">
        <v>29</v>
      </c>
      <c r="E241" s="1" t="s">
        <v>30</v>
      </c>
      <c r="F241" s="2">
        <v>7</v>
      </c>
      <c r="G241" s="2">
        <v>6</v>
      </c>
      <c r="H241" s="2">
        <v>0</v>
      </c>
      <c r="I241" s="2">
        <v>7</v>
      </c>
      <c r="J241" s="2">
        <v>7</v>
      </c>
      <c r="K241" s="3">
        <v>297.6</v>
      </c>
      <c r="L241" s="4">
        <v>46007</v>
      </c>
      <c r="M241" s="4"/>
      <c r="N241"/>
      <c r="O241"/>
    </row>
    <row r="242" spans="1:15">
      <c r="A242" s="19">
        <v>209</v>
      </c>
      <c r="B242" s="1" t="s">
        <v>259</v>
      </c>
      <c r="C242" s="4">
        <v>42901</v>
      </c>
      <c r="D242" s="1" t="s">
        <v>29</v>
      </c>
      <c r="E242" s="1" t="s">
        <v>30</v>
      </c>
      <c r="F242" s="2">
        <v>1</v>
      </c>
      <c r="G242" s="2">
        <v>0</v>
      </c>
      <c r="H242" s="2">
        <v>0</v>
      </c>
      <c r="I242" s="2">
        <v>2</v>
      </c>
      <c r="J242" s="2">
        <v>1</v>
      </c>
      <c r="K242" s="3">
        <v>43.3</v>
      </c>
      <c r="L242" s="4">
        <v>46008</v>
      </c>
      <c r="M242" s="4"/>
      <c r="N242"/>
      <c r="O242"/>
    </row>
    <row r="243" spans="1:15">
      <c r="A243" s="19">
        <v>210</v>
      </c>
      <c r="B243" s="1" t="s">
        <v>260</v>
      </c>
      <c r="C243" s="4">
        <v>42901</v>
      </c>
      <c r="D243" s="1" t="s">
        <v>29</v>
      </c>
      <c r="E243" s="1" t="s">
        <v>30</v>
      </c>
      <c r="F243" s="2">
        <v>2</v>
      </c>
      <c r="G243" s="2">
        <v>0</v>
      </c>
      <c r="H243" s="2">
        <v>0</v>
      </c>
      <c r="I243" s="2">
        <v>7</v>
      </c>
      <c r="J243" s="2">
        <v>2</v>
      </c>
      <c r="K243" s="3">
        <v>117</v>
      </c>
      <c r="L243" s="4">
        <v>46006</v>
      </c>
      <c r="M243" s="4"/>
      <c r="N243"/>
      <c r="O243"/>
    </row>
    <row r="244" spans="1:15">
      <c r="A244" s="19">
        <v>211</v>
      </c>
      <c r="B244" s="1" t="s">
        <v>261</v>
      </c>
      <c r="C244" s="4">
        <v>43763</v>
      </c>
      <c r="D244" s="1" t="s">
        <v>29</v>
      </c>
      <c r="E244" s="1" t="s">
        <v>30</v>
      </c>
      <c r="F244" s="2">
        <v>1</v>
      </c>
      <c r="G244" s="2">
        <v>1</v>
      </c>
      <c r="H244" s="2">
        <v>0</v>
      </c>
      <c r="I244" s="2">
        <v>4</v>
      </c>
      <c r="J244" s="2">
        <v>1</v>
      </c>
      <c r="K244" s="3">
        <v>31.7</v>
      </c>
      <c r="L244" s="4">
        <v>46002</v>
      </c>
      <c r="M244" s="4"/>
      <c r="N244"/>
      <c r="O244"/>
    </row>
    <row r="245" spans="1:15">
      <c r="A245" s="11"/>
      <c r="B245" s="18" t="s">
        <v>262</v>
      </c>
      <c r="C245" s="15" t="s">
        <v>26</v>
      </c>
      <c r="D245" s="15" t="s">
        <v>26</v>
      </c>
      <c r="E245" s="15" t="s">
        <v>26</v>
      </c>
      <c r="F245" s="16">
        <f>sum(F246:F248)</f>
        <v>16</v>
      </c>
      <c r="G245" s="16">
        <f>sum(G246:G248)</f>
        <v>16</v>
      </c>
      <c r="H245" s="16">
        <f>sum(H246:H248)</f>
        <v>0</v>
      </c>
      <c r="I245" s="16">
        <f>sum(I246:I248)</f>
        <v>37</v>
      </c>
      <c r="J245" s="16">
        <f>sum(J246:J248)</f>
        <v>16</v>
      </c>
      <c r="K245" s="17">
        <f>sum(K246:K248)</f>
        <v>978.86</v>
      </c>
      <c r="L245" s="17" t="s">
        <v>26</v>
      </c>
      <c r="M245" s="17" t="s">
        <v>26</v>
      </c>
      <c r="N245"/>
      <c r="O245"/>
    </row>
    <row r="246" spans="1:15">
      <c r="A246" s="19">
        <v>212</v>
      </c>
      <c r="B246" s="1" t="s">
        <v>263</v>
      </c>
      <c r="C246" s="4">
        <v>43438</v>
      </c>
      <c r="D246" s="1" t="s">
        <v>29</v>
      </c>
      <c r="E246" s="1" t="s">
        <v>30</v>
      </c>
      <c r="F246" s="2">
        <v>5</v>
      </c>
      <c r="G246" s="2">
        <v>5</v>
      </c>
      <c r="H246" s="2">
        <v>0</v>
      </c>
      <c r="I246" s="2">
        <v>13</v>
      </c>
      <c r="J246" s="2">
        <v>5</v>
      </c>
      <c r="K246" s="3">
        <v>318.4</v>
      </c>
      <c r="L246" s="4">
        <v>45929</v>
      </c>
      <c r="M246" s="4"/>
      <c r="N246"/>
      <c r="O246"/>
    </row>
    <row r="247" spans="1:15">
      <c r="A247" s="19">
        <v>213</v>
      </c>
      <c r="B247" s="1" t="s">
        <v>264</v>
      </c>
      <c r="C247" s="4">
        <v>43430</v>
      </c>
      <c r="D247" s="1" t="s">
        <v>29</v>
      </c>
      <c r="E247" s="1" t="s">
        <v>30</v>
      </c>
      <c r="F247" s="2">
        <v>6</v>
      </c>
      <c r="G247" s="2">
        <v>6</v>
      </c>
      <c r="H247" s="2">
        <v>0</v>
      </c>
      <c r="I247" s="2">
        <v>16</v>
      </c>
      <c r="J247" s="2">
        <v>6</v>
      </c>
      <c r="K247" s="3">
        <v>327.36</v>
      </c>
      <c r="L247" s="4">
        <v>45989</v>
      </c>
      <c r="M247" s="4"/>
      <c r="N247"/>
      <c r="O247"/>
    </row>
    <row r="248" spans="1:15">
      <c r="A248" s="19">
        <v>214</v>
      </c>
      <c r="B248" s="1" t="s">
        <v>265</v>
      </c>
      <c r="C248" s="4">
        <v>43097</v>
      </c>
      <c r="D248" s="1" t="s">
        <v>29</v>
      </c>
      <c r="E248" s="1" t="s">
        <v>30</v>
      </c>
      <c r="F248" s="2">
        <v>5</v>
      </c>
      <c r="G248" s="2">
        <v>5</v>
      </c>
      <c r="H248" s="2">
        <v>0</v>
      </c>
      <c r="I248" s="2">
        <v>8</v>
      </c>
      <c r="J248" s="2">
        <v>5</v>
      </c>
      <c r="K248" s="3">
        <v>333.1</v>
      </c>
      <c r="L248" s="4">
        <v>45901</v>
      </c>
      <c r="M248" s="4"/>
      <c r="N248"/>
      <c r="O248"/>
    </row>
    <row r="249" spans="1:15">
      <c r="A249" s="11"/>
      <c r="B249" s="18" t="s">
        <v>266</v>
      </c>
      <c r="C249" s="15" t="s">
        <v>26</v>
      </c>
      <c r="D249" s="15" t="s">
        <v>26</v>
      </c>
      <c r="E249" s="15" t="s">
        <v>26</v>
      </c>
      <c r="F249" s="16">
        <f>sum(F250:F251)</f>
        <v>18</v>
      </c>
      <c r="G249" s="16">
        <f>sum(G250:G251)</f>
        <v>17</v>
      </c>
      <c r="H249" s="16">
        <f>sum(H250:H251)</f>
        <v>0</v>
      </c>
      <c r="I249" s="16">
        <f>sum(I250:I251)</f>
        <v>43</v>
      </c>
      <c r="J249" s="16">
        <f>sum(J250:J251)</f>
        <v>18</v>
      </c>
      <c r="K249" s="17">
        <f>sum(K250:K251)</f>
        <v>758.3</v>
      </c>
      <c r="L249" s="17" t="s">
        <v>26</v>
      </c>
      <c r="M249" s="17" t="s">
        <v>26</v>
      </c>
      <c r="N249"/>
      <c r="O249"/>
    </row>
    <row r="250" spans="1:15">
      <c r="A250" s="19">
        <v>215</v>
      </c>
      <c r="B250" s="1" t="s">
        <v>267</v>
      </c>
      <c r="C250" s="4">
        <v>42970</v>
      </c>
      <c r="D250" s="1" t="s">
        <v>29</v>
      </c>
      <c r="E250" s="1" t="s">
        <v>30</v>
      </c>
      <c r="F250" s="2">
        <v>7</v>
      </c>
      <c r="G250" s="2">
        <v>6</v>
      </c>
      <c r="H250" s="2">
        <v>0</v>
      </c>
      <c r="I250" s="2">
        <v>15</v>
      </c>
      <c r="J250" s="2">
        <v>7</v>
      </c>
      <c r="K250" s="3">
        <v>346.8</v>
      </c>
      <c r="L250" s="4">
        <v>45999</v>
      </c>
      <c r="M250" s="4"/>
      <c r="N250"/>
      <c r="O250"/>
    </row>
    <row r="251" spans="1:15">
      <c r="A251" s="19">
        <v>216</v>
      </c>
      <c r="B251" s="1" t="s">
        <v>268</v>
      </c>
      <c r="C251" s="4">
        <v>42983</v>
      </c>
      <c r="D251" s="1" t="s">
        <v>29</v>
      </c>
      <c r="E251" s="1" t="s">
        <v>30</v>
      </c>
      <c r="F251" s="2">
        <v>11</v>
      </c>
      <c r="G251" s="2">
        <v>11</v>
      </c>
      <c r="H251" s="2">
        <v>0</v>
      </c>
      <c r="I251" s="2">
        <v>28</v>
      </c>
      <c r="J251" s="2">
        <v>11</v>
      </c>
      <c r="K251" s="3">
        <v>411.5</v>
      </c>
      <c r="L251" s="4">
        <v>45986</v>
      </c>
      <c r="M251" s="4"/>
      <c r="N251"/>
      <c r="O251"/>
    </row>
    <row r="252" spans="1:15">
      <c r="A252" s="11"/>
      <c r="B252" s="18" t="s">
        <v>269</v>
      </c>
      <c r="C252" s="15" t="s">
        <v>26</v>
      </c>
      <c r="D252" s="15" t="s">
        <v>26</v>
      </c>
      <c r="E252" s="15" t="s">
        <v>26</v>
      </c>
      <c r="F252" s="16">
        <f>sum(F253)</f>
        <v>1</v>
      </c>
      <c r="G252" s="16">
        <f>sum(G253)</f>
        <v>1</v>
      </c>
      <c r="H252" s="16">
        <f>sum(H253)</f>
        <v>0</v>
      </c>
      <c r="I252" s="16">
        <f>sum(I253)</f>
        <v>1</v>
      </c>
      <c r="J252" s="16">
        <f>sum(J253)</f>
        <v>1</v>
      </c>
      <c r="K252" s="17">
        <f>sum(K253)</f>
        <v>38.9</v>
      </c>
      <c r="L252" s="17" t="s">
        <v>26</v>
      </c>
      <c r="M252" s="17" t="s">
        <v>26</v>
      </c>
      <c r="N252"/>
      <c r="O252"/>
    </row>
    <row r="253" spans="1:15">
      <c r="A253" s="19">
        <v>217</v>
      </c>
      <c r="B253" s="1" t="s">
        <v>270</v>
      </c>
      <c r="C253" s="4">
        <v>44922</v>
      </c>
      <c r="D253" s="1" t="s">
        <v>29</v>
      </c>
      <c r="E253" s="1" t="s">
        <v>30</v>
      </c>
      <c r="F253" s="2">
        <v>1</v>
      </c>
      <c r="G253" s="2">
        <v>1</v>
      </c>
      <c r="H253" s="2">
        <v>0</v>
      </c>
      <c r="I253" s="2">
        <v>1</v>
      </c>
      <c r="J253" s="2">
        <v>1</v>
      </c>
      <c r="K253" s="3">
        <v>38.9</v>
      </c>
      <c r="L253" s="4">
        <v>45950</v>
      </c>
      <c r="M253" s="4"/>
      <c r="N253"/>
      <c r="O253"/>
    </row>
    <row r="254" spans="1:15">
      <c r="A254" s="11"/>
      <c r="B254" s="18" t="s">
        <v>271</v>
      </c>
      <c r="C254" s="15" t="s">
        <v>26</v>
      </c>
      <c r="D254" s="15" t="s">
        <v>26</v>
      </c>
      <c r="E254" s="15" t="s">
        <v>26</v>
      </c>
      <c r="F254" s="16">
        <f>sum(F255)</f>
        <v>1</v>
      </c>
      <c r="G254" s="16">
        <f>sum(G255)</f>
        <v>0</v>
      </c>
      <c r="H254" s="16">
        <f>sum(H255)</f>
        <v>0</v>
      </c>
      <c r="I254" s="16">
        <f>sum(I255)</f>
        <v>1</v>
      </c>
      <c r="J254" s="16">
        <f>sum(J255)</f>
        <v>1</v>
      </c>
      <c r="K254" s="17">
        <f>sum(K255)</f>
        <v>27.3</v>
      </c>
      <c r="L254" s="17" t="s">
        <v>26</v>
      </c>
      <c r="M254" s="17" t="s">
        <v>26</v>
      </c>
      <c r="N254"/>
      <c r="O254"/>
    </row>
    <row r="255" spans="1:15">
      <c r="A255" s="19">
        <v>218</v>
      </c>
      <c r="B255" s="1" t="s">
        <v>272</v>
      </c>
      <c r="C255" s="4">
        <v>44097</v>
      </c>
      <c r="D255" s="1" t="s">
        <v>29</v>
      </c>
      <c r="E255" s="1" t="s">
        <v>30</v>
      </c>
      <c r="F255" s="2">
        <v>1</v>
      </c>
      <c r="G255" s="2">
        <v>0</v>
      </c>
      <c r="H255" s="2">
        <v>0</v>
      </c>
      <c r="I255" s="2">
        <v>1</v>
      </c>
      <c r="J255" s="2">
        <v>1</v>
      </c>
      <c r="K255" s="3">
        <v>27.3</v>
      </c>
      <c r="L255" s="4">
        <v>45658</v>
      </c>
      <c r="M255" s="4"/>
      <c r="N255"/>
      <c r="O255"/>
    </row>
    <row r="256" spans="1:15">
      <c r="A256" s="11"/>
      <c r="B256" s="18" t="s">
        <v>273</v>
      </c>
      <c r="C256" s="15" t="s">
        <v>26</v>
      </c>
      <c r="D256" s="15" t="s">
        <v>26</v>
      </c>
      <c r="E256" s="15" t="s">
        <v>26</v>
      </c>
      <c r="F256" s="16">
        <f>sum(F257:F263)</f>
        <v>35</v>
      </c>
      <c r="G256" s="16">
        <f>sum(G257:G263)</f>
        <v>30</v>
      </c>
      <c r="H256" s="16">
        <f>sum(H257:H263)</f>
        <v>2</v>
      </c>
      <c r="I256" s="16">
        <f>sum(I257:I263)</f>
        <v>82</v>
      </c>
      <c r="J256" s="16">
        <f>sum(J257:J263)</f>
        <v>35</v>
      </c>
      <c r="K256" s="17">
        <f>sum(K257:K263)</f>
        <v>1480.3</v>
      </c>
      <c r="L256" s="17" t="s">
        <v>26</v>
      </c>
      <c r="M256" s="17" t="s">
        <v>26</v>
      </c>
      <c r="N256"/>
      <c r="O256"/>
    </row>
    <row r="257" spans="1:15">
      <c r="A257" s="19">
        <v>219</v>
      </c>
      <c r="B257" s="1" t="s">
        <v>274</v>
      </c>
      <c r="C257" s="4">
        <v>44944</v>
      </c>
      <c r="D257" s="1" t="s">
        <v>29</v>
      </c>
      <c r="E257" s="1" t="s">
        <v>30</v>
      </c>
      <c r="F257" s="2">
        <v>2</v>
      </c>
      <c r="G257" s="2">
        <v>2</v>
      </c>
      <c r="H257" s="2">
        <v>0</v>
      </c>
      <c r="I257" s="2">
        <v>5</v>
      </c>
      <c r="J257" s="2">
        <v>2</v>
      </c>
      <c r="K257" s="3">
        <v>29.2</v>
      </c>
      <c r="L257" s="4">
        <v>45777</v>
      </c>
      <c r="M257" s="4">
        <v>45937</v>
      </c>
      <c r="N257"/>
      <c r="O257"/>
    </row>
    <row r="258" spans="1:15">
      <c r="A258" s="19">
        <v>220</v>
      </c>
      <c r="B258" s="1" t="s">
        <v>275</v>
      </c>
      <c r="C258" s="4">
        <v>44000</v>
      </c>
      <c r="D258" s="1" t="s">
        <v>29</v>
      </c>
      <c r="E258" s="1" t="s">
        <v>30</v>
      </c>
      <c r="F258" s="2">
        <v>2</v>
      </c>
      <c r="G258" s="2">
        <v>0</v>
      </c>
      <c r="H258" s="2">
        <v>0</v>
      </c>
      <c r="I258" s="2">
        <v>7</v>
      </c>
      <c r="J258" s="2">
        <v>2</v>
      </c>
      <c r="K258" s="3">
        <v>68.7</v>
      </c>
      <c r="L258" s="4">
        <v>46016</v>
      </c>
      <c r="M258" s="4"/>
      <c r="N258"/>
      <c r="O258"/>
    </row>
    <row r="259" spans="1:15">
      <c r="A259" s="19">
        <v>221</v>
      </c>
      <c r="B259" s="1" t="s">
        <v>276</v>
      </c>
      <c r="C259" s="4">
        <v>43187</v>
      </c>
      <c r="D259" s="1" t="s">
        <v>29</v>
      </c>
      <c r="E259" s="1" t="s">
        <v>30</v>
      </c>
      <c r="F259" s="2">
        <v>8</v>
      </c>
      <c r="G259" s="2">
        <v>7</v>
      </c>
      <c r="H259" s="2">
        <v>0</v>
      </c>
      <c r="I259" s="2">
        <v>19</v>
      </c>
      <c r="J259" s="2">
        <v>8</v>
      </c>
      <c r="K259" s="3">
        <v>364.4</v>
      </c>
      <c r="L259" s="4">
        <v>45962</v>
      </c>
      <c r="M259" s="4"/>
      <c r="N259"/>
      <c r="O259"/>
    </row>
    <row r="260" spans="1:15">
      <c r="A260" s="19">
        <v>222</v>
      </c>
      <c r="B260" s="1" t="s">
        <v>277</v>
      </c>
      <c r="C260" s="4">
        <v>43853</v>
      </c>
      <c r="D260" s="1" t="s">
        <v>29</v>
      </c>
      <c r="E260" s="1" t="s">
        <v>30</v>
      </c>
      <c r="F260" s="2">
        <v>15</v>
      </c>
      <c r="G260" s="2">
        <v>15</v>
      </c>
      <c r="H260" s="2">
        <v>2</v>
      </c>
      <c r="I260" s="2">
        <v>33</v>
      </c>
      <c r="J260" s="2">
        <v>15</v>
      </c>
      <c r="K260" s="3">
        <v>593</v>
      </c>
      <c r="L260" s="4">
        <v>45930</v>
      </c>
      <c r="M260" s="4"/>
      <c r="N260"/>
      <c r="O260"/>
    </row>
    <row r="261" spans="1:15">
      <c r="A261" s="19">
        <v>223</v>
      </c>
      <c r="B261" s="1" t="s">
        <v>278</v>
      </c>
      <c r="C261" s="4">
        <v>43809</v>
      </c>
      <c r="D261" s="1" t="s">
        <v>29</v>
      </c>
      <c r="E261" s="1" t="s">
        <v>30</v>
      </c>
      <c r="F261" s="2">
        <v>2</v>
      </c>
      <c r="G261" s="2">
        <v>0</v>
      </c>
      <c r="H261" s="2">
        <v>0</v>
      </c>
      <c r="I261" s="2">
        <v>7</v>
      </c>
      <c r="J261" s="2">
        <v>2</v>
      </c>
      <c r="K261" s="3">
        <v>79.8</v>
      </c>
      <c r="L261" s="4">
        <v>46017</v>
      </c>
      <c r="M261" s="4"/>
      <c r="N261"/>
      <c r="O261"/>
    </row>
    <row r="262" spans="1:15">
      <c r="A262" s="19">
        <v>224</v>
      </c>
      <c r="B262" s="1" t="s">
        <v>279</v>
      </c>
      <c r="C262" s="4">
        <v>43129</v>
      </c>
      <c r="D262" s="1" t="s">
        <v>29</v>
      </c>
      <c r="E262" s="1" t="s">
        <v>30</v>
      </c>
      <c r="F262" s="2">
        <v>3</v>
      </c>
      <c r="G262" s="2">
        <v>3</v>
      </c>
      <c r="H262" s="2">
        <v>0</v>
      </c>
      <c r="I262" s="2">
        <v>5</v>
      </c>
      <c r="J262" s="2">
        <v>3</v>
      </c>
      <c r="K262" s="3">
        <v>236.4</v>
      </c>
      <c r="L262" s="4">
        <v>45912</v>
      </c>
      <c r="M262" s="4"/>
      <c r="N262"/>
      <c r="O262"/>
    </row>
    <row r="263" spans="1:15">
      <c r="A263" s="19">
        <v>225</v>
      </c>
      <c r="B263" s="1" t="s">
        <v>280</v>
      </c>
      <c r="C263" s="4">
        <v>43129</v>
      </c>
      <c r="D263" s="1" t="s">
        <v>29</v>
      </c>
      <c r="E263" s="1" t="s">
        <v>30</v>
      </c>
      <c r="F263" s="2">
        <v>3</v>
      </c>
      <c r="G263" s="2">
        <v>3</v>
      </c>
      <c r="H263" s="2">
        <v>0</v>
      </c>
      <c r="I263" s="2">
        <v>6</v>
      </c>
      <c r="J263" s="2">
        <v>3</v>
      </c>
      <c r="K263" s="3">
        <v>108.8</v>
      </c>
      <c r="L263" s="4">
        <v>45936</v>
      </c>
      <c r="M263" s="4"/>
      <c r="N263"/>
      <c r="O263"/>
    </row>
    <row r="264" spans="1:15">
      <c r="A264" s="11"/>
      <c r="B264" s="18" t="s">
        <v>281</v>
      </c>
      <c r="C264" s="15" t="s">
        <v>26</v>
      </c>
      <c r="D264" s="15" t="s">
        <v>26</v>
      </c>
      <c r="E264" s="15" t="s">
        <v>26</v>
      </c>
      <c r="F264" s="16">
        <f>sum(F265)</f>
        <v>2</v>
      </c>
      <c r="G264" s="16">
        <f>sum(G265)</f>
        <v>2</v>
      </c>
      <c r="H264" s="16">
        <f>sum(H265)</f>
        <v>0</v>
      </c>
      <c r="I264" s="16">
        <f>sum(I265)</f>
        <v>2</v>
      </c>
      <c r="J264" s="16">
        <f>sum(J265)</f>
        <v>2</v>
      </c>
      <c r="K264" s="17">
        <f>sum(K265)</f>
        <v>54</v>
      </c>
      <c r="L264" s="17" t="s">
        <v>26</v>
      </c>
      <c r="M264" s="17" t="s">
        <v>26</v>
      </c>
      <c r="N264"/>
      <c r="O264"/>
    </row>
    <row r="265" spans="1:15">
      <c r="A265" s="19">
        <v>226</v>
      </c>
      <c r="B265" s="1" t="s">
        <v>282</v>
      </c>
      <c r="C265" s="4">
        <v>43024</v>
      </c>
      <c r="D265" s="1" t="s">
        <v>29</v>
      </c>
      <c r="E265" s="1" t="s">
        <v>30</v>
      </c>
      <c r="F265" s="2">
        <v>2</v>
      </c>
      <c r="G265" s="2">
        <v>2</v>
      </c>
      <c r="H265" s="2">
        <v>0</v>
      </c>
      <c r="I265" s="2">
        <v>2</v>
      </c>
      <c r="J265" s="2">
        <v>2</v>
      </c>
      <c r="K265" s="3">
        <v>54</v>
      </c>
      <c r="L265" s="4">
        <v>45971</v>
      </c>
      <c r="M265" s="4"/>
      <c r="N265"/>
      <c r="O265"/>
    </row>
    <row r="266" spans="1:15" customHeight="1" ht="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/>
      <c r="O266"/>
    </row>
    <row r="267" spans="1:15" customHeight="1" ht="15.75">
      <c r="A267" s="35" t="s">
        <v>283</v>
      </c>
      <c r="B267" s="35"/>
      <c r="C267" s="35"/>
      <c r="D267" s="35"/>
      <c r="E267" s="20"/>
      <c r="F267" s="20"/>
      <c r="G267" s="20"/>
      <c r="H267" s="20"/>
      <c r="I267" s="20"/>
      <c r="J267" s="21"/>
      <c r="K267" s="21"/>
      <c r="L267" s="21"/>
      <c r="M267" s="21"/>
      <c r="N267"/>
      <c r="O267"/>
    </row>
    <row r="268" spans="1:15" customHeight="1" ht="62.25">
      <c r="A268" s="35"/>
      <c r="B268" s="35"/>
      <c r="C268" s="35"/>
      <c r="D268" s="35"/>
      <c r="E268" s="40"/>
      <c r="F268" s="40"/>
      <c r="G268" s="40"/>
      <c r="H268" s="40"/>
      <c r="I268" s="40"/>
      <c r="J268" s="41" t="s">
        <v>284</v>
      </c>
      <c r="K268" s="41"/>
      <c r="L268" s="41"/>
      <c r="M268" s="41"/>
      <c r="N268"/>
      <c r="O268"/>
    </row>
    <row r="269" spans="1:15" customHeight="1" ht="56.25">
      <c r="A269" s="6"/>
      <c r="B269" s="6"/>
      <c r="C269" s="6"/>
      <c r="D269" s="6"/>
      <c r="E269" s="39" t="s">
        <v>285</v>
      </c>
      <c r="F269" s="39"/>
      <c r="G269" s="39"/>
      <c r="H269" s="39"/>
      <c r="I269" s="39"/>
      <c r="J269" s="42" t="s">
        <v>286</v>
      </c>
      <c r="K269" s="42"/>
      <c r="L269" s="42"/>
      <c r="M269" s="42"/>
      <c r="N269"/>
      <c r="O26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I8:I11"/>
    <mergeCell ref="J8:J11"/>
    <mergeCell ref="K8:K11"/>
    <mergeCell ref="F8:H8"/>
    <mergeCell ref="G9:H9"/>
    <mergeCell ref="G10:G11"/>
    <mergeCell ref="A7:A12"/>
    <mergeCell ref="B7:B12"/>
    <mergeCell ref="C7:C12"/>
    <mergeCell ref="D7:D12"/>
    <mergeCell ref="E7:E12"/>
    <mergeCell ref="F9:F11"/>
    <mergeCell ref="A2:M2"/>
    <mergeCell ref="L7:L12"/>
    <mergeCell ref="M7:M12"/>
    <mergeCell ref="A5:B5"/>
    <mergeCell ref="C5:F5"/>
    <mergeCell ref="A4:B4"/>
    <mergeCell ref="C4:F4"/>
    <mergeCell ref="F7:K7"/>
    <mergeCell ref="K1:M1"/>
    <mergeCell ref="J269:M269"/>
    <mergeCell ref="A267:D268"/>
    <mergeCell ref="E269:I269"/>
    <mergeCell ref="E268:I268"/>
    <mergeCell ref="J268:M268"/>
  </mergeCells>
  <printOptions gridLines="false" gridLinesSet="true"/>
  <pageMargins left="0.70866141732283" right="0.70866141732283" top="0.74803149606299" bottom="0.74803149606299" header="0.31496062992126" footer="0.31496062992126"/>
  <pageSetup paperSize="1" orientation="landscape" scale="4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Форма 8 (не ЦП)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2019-12-05T16:22:29+03:00</dcterms:created>
  <dcterms:modified xsi:type="dcterms:W3CDTF">2019-12-05T16:27:20+03:00</dcterms:modified>
  <dc:title/>
  <dc:description/>
  <dc:subject/>
  <cp:keywords/>
  <cp:category/>
</cp:coreProperties>
</file>