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<sst xmlns="http://schemas.openxmlformats.org/spreadsheetml/2006/main" uniqueCount="44">
  <si>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</si>
  <si>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</si>
  <si>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</si>
  <si>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09.09.2025 года, протокол №П-49, этап 2025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</si>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</sst>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b8b8efda3b94ab038a9cc02ed13610.png"/><Relationship Id="rId2" Type="http://schemas.openxmlformats.org/officeDocument/2006/relationships/image" Target="../media/87522fb6e8cab824e80c2523dbea3b6c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0</v>
      </c>
      <c r="D14" s="10">
        <v>481055854.73</v>
      </c>
      <c r="E14" s="10">
        <v>0</v>
      </c>
      <c r="F14" s="10">
        <v>485107890.15</v>
      </c>
      <c r="G14" s="10">
        <v>0</v>
      </c>
      <c r="H14" s="10">
        <v>0</v>
      </c>
      <c r="I14" s="10">
        <v>0</v>
      </c>
      <c r="J14" s="10">
        <v>4052035.42</v>
      </c>
      <c r="K14" s="10">
        <v>0</v>
      </c>
      <c r="L14" s="10">
        <v>0</v>
      </c>
      <c r="M14" s="10">
        <v>0</v>
      </c>
      <c r="N14" s="10">
        <v>0</v>
      </c>
      <c r="O14" s="10">
        <f>C14+D14-F14+J14-H14+K14-L14-N14</f>
        <v>4.2840838432312E-8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231097647.55</v>
      </c>
      <c r="G15" s="10">
        <v>0</v>
      </c>
      <c r="H15" s="10">
        <v>0</v>
      </c>
      <c r="I15" s="10">
        <v>0</v>
      </c>
      <c r="J15" s="10">
        <v>4869722.61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485107890.15</v>
      </c>
      <c r="E20" s="11">
        <v>481766028.27</v>
      </c>
      <c r="F20" s="11">
        <v>0</v>
      </c>
      <c r="G20" s="11">
        <v>710368.2</v>
      </c>
      <c r="H20" s="11">
        <v>4052035.42</v>
      </c>
      <c r="I20" s="11">
        <v>0</v>
      </c>
      <c r="J20" s="11">
        <v>0</v>
      </c>
      <c r="K20" s="11">
        <f>C20+D20-E20+G20-H20-I20-J20</f>
        <v>194.65999999549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231097647.55</v>
      </c>
      <c r="E21" s="11">
        <v>226510298.21</v>
      </c>
      <c r="F21" s="11">
        <v>0</v>
      </c>
      <c r="G21" s="11">
        <v>282489.46</v>
      </c>
      <c r="H21" s="11">
        <v>4869722.61</v>
      </c>
      <c r="I21" s="6" t="s">
        <v>29</v>
      </c>
      <c r="J21" s="11" t="s">
        <v>29</v>
      </c>
      <c r="K21" s="11">
        <f>D21-E21+G21-H21</f>
        <v>116.1900000032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167098560.41</v>
      </c>
      <c r="F22" s="11">
        <v>0</v>
      </c>
      <c r="G22" s="11">
        <v>282489.34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